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3" i="14"/>
  <c r="F13" i="14" s="1"/>
  <c r="G13" i="14" s="1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4" i="14" l="1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<sst xmlns="http://schemas.openxmlformats.org/spreadsheetml/2006/main" count="1091" uniqueCount="218">
  <si>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</si>
  <si>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</si>
  <si>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</si>
  <si>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</si>
  <si>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</si>
  <si>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</si>
  <si>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</si>
  <si>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</si>
  <si>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</si>
  <si>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</si>
  <si>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</si>
  <si>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</si>
  <si>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</si>
  <si>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</si>
  <si>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</si>
  <si>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</si>
  <si>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</si>
  <si>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V.2510E/W</t>
  </si>
  <si>
    <t>V.2509E/W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</si>
  <si>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</si>
  <si>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</si>
  <si>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</si>
  <si>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</si>
  <si>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</si>
  <si>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</si>
  <si>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</si>
  <si>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</si>
  <si>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</si>
  <si>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</si>
  <si>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</si>
  <si>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</si>
  <si>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</si>
  <si>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</si>
  <si>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</si>
  <si>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</si>
  <si>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</si>
  <si>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</si>
  <si>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</si>
  <si>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</si>
  <si>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</si>
  <si>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</si>
  <si>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</si>
  <si>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</si>
  <si>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</si>
  <si>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</si>
  <si>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</si>
  <si>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</si>
  <si>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</si>
  <si>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</si>
  <si>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</si>
  <si>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</si>
  <si>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</si>
  <si>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</si>
  <si>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</si>
  <si>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</si>
  <si>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</si>
  <si>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</si>
  <si>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</si>
  <si>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</si>
  <si>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</si>
  <si>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</si>
  <si>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</si>
  <si>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</si>
  <si>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</si>
  <si>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Calibri"/>
        <family val="2"/>
      </rPr>
      <t>TKS</t>
    </r>
  </si>
  <si>
    <t>V.2510E</t>
  </si>
  <si>
    <t>PHASE TO SKS3</t>
  </si>
  <si>
    <t>新中通好运</t>
  </si>
  <si>
    <t>A KAKOGAWA</t>
  </si>
  <si>
    <t>V.2510W</t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</si>
  <si>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</si>
  <si>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</si>
  <si>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</si>
  <si>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东辰神户</t>
  </si>
  <si>
    <t>K-PACIFIC</t>
  </si>
  <si>
    <t>rvtg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</si>
  <si>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</si>
  <si>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</si>
  <si>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</si>
  <si>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</si>
  <si>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</si>
  <si>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新中通吉祥</t>
  </si>
  <si>
    <t>HE YUAN 1</t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</si>
  <si>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</si>
  <si>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SKS3</t>
    </r>
  </si>
  <si>
    <t>PHASE TO TKS</t>
  </si>
  <si>
    <t>SKS3</t>
  </si>
  <si>
    <t>新中通宁波</t>
  </si>
  <si>
    <t>PACIFIC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</si>
  <si>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</si>
  <si>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</si>
  <si>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</si>
  <si>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</si>
  <si>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V.25009E/W</t>
  </si>
  <si>
    <t>德翔仁川</t>
  </si>
  <si>
    <t>TS INCHEON</t>
  </si>
  <si>
    <t>V.25010E/W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</si>
  <si>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</si>
  <si>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</si>
  <si>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</si>
  <si>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</si>
  <si>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</si>
  <si>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</si>
  <si>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</si>
  <si>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</si>
  <si>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</si>
  <si>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</si>
  <si>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</si>
  <si>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</si>
  <si>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</si>
  <si>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</si>
  <si>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</si>
  <si>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</si>
  <si>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</si>
  <si>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</si>
  <si>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</si>
  <si>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</si>
  <si>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</si>
  <si>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</si>
  <si>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</si>
  <si>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</si>
  <si>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</si>
  <si>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</si>
  <si>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</si>
  <si>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</si>
  <si>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</si>
  <si>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</si>
  <si>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</si>
  <si>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</si>
  <si>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</si>
  <si>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</si>
  <si>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</si>
  <si>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</si>
  <si>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</si>
  <si>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</si>
  <si>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</si>
  <si>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</si>
  <si>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</si>
  <si>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</si>
  <si>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</si>
  <si>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</si>
  <si>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</si>
  <si>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</si>
  <si>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</si>
  <si>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</si>
  <si>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</si>
  <si>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</si>
  <si>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</si>
  <si>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</si>
  <si>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</si>
  <si>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</si>
  <si>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</si>
  <si>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</si>
  <si>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</si>
  <si>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</si>
  <si>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</si>
  <si>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</si>
  <si>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</si>
  <si>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</si>
  <si>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</si>
  <si>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</si>
  <si>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</si>
  <si>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</si>
  <si>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</si>
  <si>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</si>
  <si>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</si>
  <si>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</si>
  <si>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ATLANTIC EAST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</si>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</sst>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5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201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20" fillId="6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9" customWidth="1"/>
    <col min="2" max="2" width="7" style="159" customWidth="1"/>
    <col min="3" max="3" width="9.125" style="159" customWidth="1"/>
    <col min="4" max="4" width="7" style="159" customWidth="1"/>
    <col min="5" max="16" width="6.125" style="159" customWidth="1"/>
    <col min="17" max="256" width="12.875" style="159"/>
  </cols>
  <sheetData>
    <row r="2" spans="1:25" s="158" customFormat="1" ht="18.75" customHeight="1">
      <c r="A2" s="160"/>
      <c r="B2" s="175"/>
      <c r="C2" s="176"/>
      <c r="E2" s="177" t="e">
        <f>#REF!</f>
        <v>#REF!</v>
      </c>
      <c r="F2" s="178"/>
      <c r="G2" s="179"/>
      <c r="H2" s="177" t="e">
        <f>#REF!</f>
        <v>#REF!</v>
      </c>
      <c r="I2" s="178"/>
      <c r="J2" s="179"/>
      <c r="K2" s="177" t="e">
        <f>#REF!</f>
        <v>#REF!</v>
      </c>
      <c r="L2" s="178"/>
      <c r="M2" s="179"/>
      <c r="N2" s="177" t="e">
        <f>#REF!</f>
        <v>#REF!</v>
      </c>
      <c r="O2" s="178"/>
      <c r="P2" s="179"/>
    </row>
    <row r="3" spans="1:25" s="158" customFormat="1" ht="18.75" customHeight="1">
      <c r="A3" s="161" t="s">
        <v>0</v>
      </c>
      <c r="B3" s="162" t="s">
        <v>1</v>
      </c>
      <c r="C3" s="163" t="s">
        <v>2</v>
      </c>
      <c r="D3" s="163" t="s">
        <v>3</v>
      </c>
      <c r="E3" s="163" t="e">
        <f>#REF!</f>
        <v>#REF!</v>
      </c>
      <c r="F3" s="163" t="e">
        <f>#REF!</f>
        <v>#REF!</v>
      </c>
      <c r="G3" s="163" t="e">
        <f>#REF!</f>
        <v>#REF!</v>
      </c>
      <c r="H3" s="163" t="e">
        <f>#REF!</f>
        <v>#REF!</v>
      </c>
      <c r="I3" s="163" t="e">
        <f>#REF!</f>
        <v>#REF!</v>
      </c>
      <c r="J3" s="163" t="e">
        <f>#REF!</f>
        <v>#REF!</v>
      </c>
      <c r="K3" s="163" t="e">
        <f>#REF!</f>
        <v>#REF!</v>
      </c>
      <c r="L3" s="163" t="e">
        <f>#REF!</f>
        <v>#REF!</v>
      </c>
      <c r="M3" s="163" t="e">
        <f>#REF!</f>
        <v>#REF!</v>
      </c>
      <c r="N3" s="163" t="e">
        <f>#REF!</f>
        <v>#REF!</v>
      </c>
      <c r="O3" s="163" t="e">
        <f>#REF!</f>
        <v>#REF!</v>
      </c>
      <c r="P3" s="171" t="e">
        <f>#REF!</f>
        <v>#REF!</v>
      </c>
    </row>
    <row r="4" spans="1:25" s="158" customFormat="1" ht="18.75" customHeight="1">
      <c r="A4" s="164" t="e">
        <f>#REF!</f>
        <v>#REF!</v>
      </c>
      <c r="B4" s="165" t="e">
        <f>#REF!</f>
        <v>#REF!</v>
      </c>
      <c r="C4" s="166" t="e">
        <f>#REF!</f>
        <v>#REF!</v>
      </c>
      <c r="D4" s="166" t="e">
        <f>#REF!</f>
        <v>#REF!</v>
      </c>
      <c r="E4" s="167" t="e">
        <f>#REF!</f>
        <v>#REF!</v>
      </c>
      <c r="F4" s="167" t="e">
        <f>#REF!</f>
        <v>#REF!</v>
      </c>
      <c r="G4" s="167" t="e">
        <f>#REF!</f>
        <v>#REF!</v>
      </c>
      <c r="H4" s="168" t="e">
        <f>#REF!</f>
        <v>#REF!</v>
      </c>
      <c r="I4" s="168" t="e">
        <f>#REF!</f>
        <v>#REF!</v>
      </c>
      <c r="J4" s="168" t="e">
        <f>#REF!</f>
        <v>#REF!</v>
      </c>
      <c r="K4" s="168" t="e">
        <f>#REF!</f>
        <v>#REF!</v>
      </c>
      <c r="L4" s="168" t="e">
        <f>#REF!</f>
        <v>#REF!</v>
      </c>
      <c r="M4" s="168" t="e">
        <f>#REF!</f>
        <v>#REF!</v>
      </c>
      <c r="N4" s="167" t="e">
        <f>#REF!</f>
        <v>#REF!</v>
      </c>
      <c r="O4" s="167" t="e">
        <f>#REF!</f>
        <v>#REF!</v>
      </c>
      <c r="P4" s="172" t="e">
        <f>#REF!</f>
        <v>#REF!</v>
      </c>
    </row>
    <row r="5" spans="1:25" s="158" customFormat="1" ht="24.75" customHeight="1">
      <c r="A5" s="169"/>
      <c r="B5" s="175"/>
      <c r="C5" s="176"/>
      <c r="E5" s="177" t="e">
        <f>#REF!</f>
        <v>#REF!</v>
      </c>
      <c r="F5" s="178"/>
      <c r="G5" s="179"/>
      <c r="H5" s="177" t="e">
        <f>#REF!</f>
        <v>#REF!</v>
      </c>
      <c r="I5" s="178"/>
      <c r="J5" s="179"/>
      <c r="K5" s="180" t="e">
        <f>#REF!</f>
        <v>#REF!</v>
      </c>
      <c r="L5" s="181"/>
      <c r="M5" s="182"/>
      <c r="N5" s="180" t="e">
        <f>#REF!</f>
        <v>#REF!</v>
      </c>
      <c r="O5" s="181"/>
      <c r="P5" s="182"/>
    </row>
    <row r="6" spans="1:25" s="158" customFormat="1" ht="24.75" customHeight="1">
      <c r="A6" s="161" t="e">
        <f>#REF!</f>
        <v>#REF!</v>
      </c>
      <c r="B6" s="162" t="e">
        <f>#REF!</f>
        <v>#REF!</v>
      </c>
      <c r="C6" s="163" t="e">
        <f>#REF!</f>
        <v>#REF!</v>
      </c>
      <c r="D6" s="163" t="e">
        <f>#REF!</f>
        <v>#REF!</v>
      </c>
      <c r="E6" s="163" t="e">
        <f>#REF!</f>
        <v>#REF!</v>
      </c>
      <c r="F6" s="163" t="e">
        <f>#REF!</f>
        <v>#REF!</v>
      </c>
      <c r="G6" s="163" t="e">
        <f>#REF!</f>
        <v>#REF!</v>
      </c>
      <c r="H6" s="163" t="e">
        <f>#REF!</f>
        <v>#REF!</v>
      </c>
      <c r="I6" s="163" t="e">
        <f>#REF!</f>
        <v>#REF!</v>
      </c>
      <c r="J6" s="163" t="e">
        <f>#REF!</f>
        <v>#REF!</v>
      </c>
      <c r="K6" s="163" t="e">
        <f>#REF!</f>
        <v>#REF!</v>
      </c>
      <c r="L6" s="163" t="e">
        <f>#REF!</f>
        <v>#REF!</v>
      </c>
      <c r="M6" s="163" t="e">
        <f>#REF!</f>
        <v>#REF!</v>
      </c>
      <c r="N6" s="163" t="e">
        <f>#REF!</f>
        <v>#REF!</v>
      </c>
      <c r="O6" s="163" t="e">
        <f>#REF!</f>
        <v>#REF!</v>
      </c>
      <c r="P6" s="163" t="e">
        <f>#REF!</f>
        <v>#REF!</v>
      </c>
    </row>
    <row r="7" spans="1:25" s="158" customFormat="1" ht="24.75" customHeight="1">
      <c r="A7" s="164" t="e">
        <f>#REF!</f>
        <v>#REF!</v>
      </c>
      <c r="B7" s="165" t="e">
        <f>#REF!</f>
        <v>#REF!</v>
      </c>
      <c r="C7" s="166" t="e">
        <f>#REF!</f>
        <v>#REF!</v>
      </c>
      <c r="D7" s="166" t="e">
        <f>#REF!</f>
        <v>#REF!</v>
      </c>
      <c r="E7" s="170" t="e">
        <f>#REF!</f>
        <v>#REF!</v>
      </c>
      <c r="F7" s="170" t="e">
        <f>#REF!</f>
        <v>#REF!</v>
      </c>
      <c r="G7" s="170" t="e">
        <f>#REF!</f>
        <v>#REF!</v>
      </c>
      <c r="H7" s="170" t="e">
        <f>#REF!</f>
        <v>#REF!</v>
      </c>
      <c r="I7" s="170" t="e">
        <f>#REF!</f>
        <v>#REF!</v>
      </c>
      <c r="J7" s="170" t="e">
        <f>#REF!</f>
        <v>#REF!</v>
      </c>
      <c r="K7" s="168" t="e">
        <f>#REF!</f>
        <v>#REF!</v>
      </c>
      <c r="L7" s="168" t="e">
        <f>#REF!</f>
        <v>#REF!</v>
      </c>
      <c r="M7" s="168" t="e">
        <f>#REF!</f>
        <v>#REF!</v>
      </c>
      <c r="N7" s="168" t="e">
        <f>#REF!</f>
        <v>#REF!</v>
      </c>
      <c r="O7" s="168" t="e">
        <f>#REF!</f>
        <v>#REF!</v>
      </c>
      <c r="P7" s="168" t="e">
        <f>#REF!</f>
        <v>#REF!</v>
      </c>
      <c r="Q7" s="173"/>
      <c r="R7" s="173"/>
      <c r="S7" s="174"/>
      <c r="T7" s="174"/>
      <c r="U7" s="174"/>
      <c r="V7" s="174"/>
      <c r="W7" s="174"/>
      <c r="X7" s="174"/>
      <c r="Y7" s="174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4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AF82" sqref="AF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45729.546605208336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45722.724999999999</v>
      </c>
      <c r="G7" s="96">
        <v>45723.074999999997</v>
      </c>
      <c r="H7" s="96">
        <v>45723.662499999999</v>
      </c>
      <c r="I7" s="96">
        <v>45725.358333333301</v>
      </c>
      <c r="J7" s="96">
        <v>45726.3125</v>
      </c>
      <c r="K7" s="96">
        <v>45726.720833333296</v>
      </c>
      <c r="L7" s="96">
        <v>45727.254166666702</v>
      </c>
      <c r="M7" s="96">
        <v>45727.324999999997</v>
      </c>
      <c r="N7" s="96">
        <v>45727.6875</v>
      </c>
      <c r="O7" s="115">
        <v>45729.833333333299</v>
      </c>
      <c r="P7" s="96"/>
      <c r="Q7" s="96"/>
      <c r="R7" s="12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45715.604166666701</v>
      </c>
      <c r="G8" s="96">
        <v>45715.891666666699</v>
      </c>
      <c r="H8" s="96">
        <v>45716.662499999999</v>
      </c>
      <c r="I8" s="96">
        <v>45719.291666666701</v>
      </c>
      <c r="J8" s="96">
        <v>45719.3125</v>
      </c>
      <c r="K8" s="96">
        <v>45719.729166666701</v>
      </c>
      <c r="L8" s="96">
        <v>45719.7</v>
      </c>
      <c r="M8" s="96">
        <v>45719.845833333296</v>
      </c>
      <c r="N8" s="96">
        <v>45720.012499999997</v>
      </c>
      <c r="O8" s="96">
        <v>45722.724999999999</v>
      </c>
      <c r="P8" s="96">
        <v>45723.074999999997</v>
      </c>
      <c r="Q8" s="96">
        <v>45723.6875</v>
      </c>
      <c r="R8" s="12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0"/>
      <c r="AF11" s="140"/>
      <c r="AH11" s="140"/>
      <c r="AI11" s="140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6">
        <v>45717.875</v>
      </c>
      <c r="G12" s="96">
        <v>45718.366666666698</v>
      </c>
      <c r="H12" s="96">
        <v>45718.486111111102</v>
      </c>
      <c r="I12" s="96">
        <v>45721.229166666701</v>
      </c>
      <c r="J12" s="96">
        <v>45721.302083333299</v>
      </c>
      <c r="K12" s="96">
        <v>45721.486111111102</v>
      </c>
      <c r="L12" s="116"/>
      <c r="M12" s="116"/>
      <c r="N12" s="116"/>
      <c r="O12" s="96">
        <v>45724</v>
      </c>
      <c r="P12" s="96">
        <v>45724.491666666698</v>
      </c>
      <c r="Q12" s="96">
        <v>45724.59375</v>
      </c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45724</v>
      </c>
      <c r="G13" s="96">
        <v>45724.491666666698</v>
      </c>
      <c r="H13" s="96">
        <v>45724.59375</v>
      </c>
      <c r="I13" s="96">
        <v>45727.1875</v>
      </c>
      <c r="J13" s="96">
        <v>45727.3305555556</v>
      </c>
      <c r="K13" s="96">
        <v>45727.4909722222</v>
      </c>
      <c r="L13" s="111"/>
      <c r="M13" s="111"/>
      <c r="N13" s="111"/>
      <c r="O13" s="109">
        <v>45729.008333333302</v>
      </c>
      <c r="P13" s="96"/>
      <c r="Q13" s="96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7"/>
      <c r="L15" s="88"/>
      <c r="M15" s="89" t="s">
        <v>32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08"/>
      <c r="R16" s="108"/>
      <c r="S16" s="108"/>
      <c r="T16" s="108"/>
      <c r="U16" s="108"/>
      <c r="V16" s="108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34</v>
      </c>
      <c r="B17" s="94" t="s">
        <v>35</v>
      </c>
      <c r="C17" s="95" t="s">
        <v>36</v>
      </c>
      <c r="D17" s="94" t="s">
        <v>37</v>
      </c>
      <c r="E17" s="94" t="s">
        <v>17</v>
      </c>
      <c r="F17" s="96">
        <v>45727.208333333299</v>
      </c>
      <c r="G17" s="96">
        <v>45727.291666666701</v>
      </c>
      <c r="H17" s="96">
        <v>45728.902777777803</v>
      </c>
      <c r="I17" s="115">
        <v>45731.625</v>
      </c>
      <c r="J17" s="96"/>
      <c r="K17" s="96"/>
      <c r="L17" s="96"/>
      <c r="M17" s="96"/>
      <c r="N17" s="96"/>
      <c r="O17" s="118"/>
      <c r="P17" s="119"/>
      <c r="Q17" s="119"/>
      <c r="R17" s="119"/>
      <c r="S17" s="119"/>
      <c r="T17" s="119"/>
      <c r="U17" s="119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18</v>
      </c>
      <c r="F18" s="96">
        <v>45718.640972222202</v>
      </c>
      <c r="G18" s="96">
        <v>45718.658333333296</v>
      </c>
      <c r="H18" s="96">
        <v>45719.639583333301</v>
      </c>
      <c r="I18" s="96">
        <v>45722.475694444402</v>
      </c>
      <c r="J18" s="96">
        <v>45722.483333333301</v>
      </c>
      <c r="K18" s="96">
        <v>45724.264583333301</v>
      </c>
      <c r="L18" s="96">
        <v>45727.208333333299</v>
      </c>
      <c r="M18" s="96">
        <v>45727.291666666701</v>
      </c>
      <c r="N18" s="96">
        <v>45728.902777777803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38</v>
      </c>
      <c r="H20" s="89"/>
      <c r="I20" s="120"/>
      <c r="J20" s="121" t="s">
        <v>39</v>
      </c>
      <c r="K20" s="122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38</v>
      </c>
      <c r="T20" s="122"/>
      <c r="U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21</v>
      </c>
      <c r="B21" s="97" t="s">
        <v>22</v>
      </c>
      <c r="C21" s="102" t="s">
        <v>40</v>
      </c>
      <c r="D21" s="97" t="s">
        <v>24</v>
      </c>
      <c r="E21" s="98" t="s">
        <v>25</v>
      </c>
      <c r="F21" s="101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7" t="s">
        <v>27</v>
      </c>
      <c r="Q21" s="99" t="s">
        <v>28</v>
      </c>
      <c r="R21" s="94" t="s">
        <v>26</v>
      </c>
      <c r="S21" s="94" t="s">
        <v>27</v>
      </c>
      <c r="T21" s="94" t="s">
        <v>28</v>
      </c>
      <c r="U21" s="129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41</v>
      </c>
      <c r="B22" s="94" t="s">
        <v>42</v>
      </c>
      <c r="C22" s="95" t="s">
        <v>43</v>
      </c>
      <c r="D22" s="94" t="s">
        <v>44</v>
      </c>
      <c r="E22" s="94" t="s">
        <v>18</v>
      </c>
      <c r="F22" s="96">
        <v>45716.779166666704</v>
      </c>
      <c r="G22" s="96">
        <v>45716.708333333299</v>
      </c>
      <c r="H22" s="96">
        <v>45716.9</v>
      </c>
      <c r="I22" s="96">
        <v>45718.241666666698</v>
      </c>
      <c r="J22" s="96">
        <v>45718.341666666704</v>
      </c>
      <c r="K22" s="96">
        <v>45718.716666666704</v>
      </c>
      <c r="L22" s="116"/>
      <c r="M22" s="116"/>
      <c r="N22" s="116"/>
      <c r="O22" s="96">
        <v>45722.270833333299</v>
      </c>
      <c r="P22" s="96">
        <v>45722.362500000003</v>
      </c>
      <c r="Q22" s="96">
        <v>45722.75</v>
      </c>
      <c r="R22" s="96">
        <v>45724.7</v>
      </c>
      <c r="S22" s="96">
        <v>45724.966666666704</v>
      </c>
      <c r="T22" s="96">
        <v>45725.05</v>
      </c>
      <c r="U22" s="128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</row>
    <row r="23" spans="1:269" s="81" customFormat="1" ht="12.75" customHeight="1">
      <c r="A23" s="94"/>
      <c r="B23" s="94" t="s">
        <v>42</v>
      </c>
      <c r="C23" s="95" t="s">
        <v>43</v>
      </c>
      <c r="D23" s="94" t="s">
        <v>44</v>
      </c>
      <c r="E23" s="94" t="s">
        <v>17</v>
      </c>
      <c r="F23" s="96">
        <v>45724.7</v>
      </c>
      <c r="G23" s="96">
        <v>45724.966666666704</v>
      </c>
      <c r="H23" s="96">
        <v>45725.05</v>
      </c>
      <c r="I23" s="96">
        <v>45725.383333333302</v>
      </c>
      <c r="J23" s="96">
        <v>45726.451388888898</v>
      </c>
      <c r="K23" s="96">
        <v>45727.029166666704</v>
      </c>
      <c r="L23" s="111"/>
      <c r="M23" s="111"/>
      <c r="N23" s="111"/>
      <c r="O23" s="109">
        <v>45729.333333333299</v>
      </c>
      <c r="P23" s="115">
        <v>45729.604166666701</v>
      </c>
      <c r="Q23" s="115">
        <v>45730.5</v>
      </c>
      <c r="R23" s="96"/>
      <c r="S23" s="96"/>
      <c r="T23" s="96"/>
      <c r="U23" s="128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44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269" ht="12.75" customHeight="1">
      <c r="R24" s="132"/>
      <c r="S24" s="132"/>
      <c r="T24" s="132"/>
      <c r="U24" s="132"/>
      <c r="V24" s="132"/>
      <c r="W24" s="132"/>
      <c r="X24" s="132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3"/>
      <c r="B25" s="103"/>
      <c r="C25" s="103"/>
      <c r="D25" s="103"/>
      <c r="E25" s="103"/>
      <c r="F25" s="97"/>
      <c r="G25" s="104" t="s">
        <v>45</v>
      </c>
      <c r="H25" s="104"/>
      <c r="I25" s="94"/>
      <c r="J25" s="104" t="s">
        <v>46</v>
      </c>
      <c r="K25" s="123"/>
      <c r="L25" s="104"/>
      <c r="M25" s="104" t="s">
        <v>47</v>
      </c>
      <c r="N25" s="104"/>
      <c r="O25" s="97"/>
      <c r="P25" s="104" t="s">
        <v>48</v>
      </c>
      <c r="Q25" s="104"/>
      <c r="R25" s="97"/>
      <c r="S25" s="104" t="s">
        <v>49</v>
      </c>
      <c r="T25" s="104"/>
      <c r="U25" s="97"/>
      <c r="V25" s="104" t="s">
        <v>50</v>
      </c>
      <c r="W25" s="104"/>
      <c r="X25" s="97"/>
      <c r="Y25" s="104" t="s">
        <v>51</v>
      </c>
      <c r="Z25" s="104"/>
      <c r="AA25" s="97"/>
      <c r="AB25" s="104" t="s">
        <v>45</v>
      </c>
      <c r="AC25" s="104"/>
      <c r="AD25" s="142"/>
      <c r="AE25" s="89" t="s">
        <v>39</v>
      </c>
      <c r="AF25" s="143"/>
    </row>
    <row r="26" spans="1:269" ht="15" customHeight="1">
      <c r="A26" s="97" t="s">
        <v>21</v>
      </c>
      <c r="B26" s="97" t="s">
        <v>22</v>
      </c>
      <c r="C26" s="102" t="s">
        <v>40</v>
      </c>
      <c r="D26" s="97" t="s">
        <v>24</v>
      </c>
      <c r="E26" s="98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52</v>
      </c>
      <c r="B27" s="94" t="s">
        <v>53</v>
      </c>
      <c r="C27" s="95" t="s">
        <v>54</v>
      </c>
      <c r="D27" s="94" t="s">
        <v>55</v>
      </c>
      <c r="E27" s="94" t="s">
        <v>17</v>
      </c>
      <c r="F27" s="105">
        <v>45723.854166666701</v>
      </c>
      <c r="G27" s="105">
        <v>45723.929166666698</v>
      </c>
      <c r="H27" s="105">
        <v>45724.508333333302</v>
      </c>
      <c r="I27" s="105">
        <v>45725.083333333299</v>
      </c>
      <c r="J27" s="105">
        <v>45726.3125</v>
      </c>
      <c r="K27" s="105">
        <v>45727.118055555598</v>
      </c>
      <c r="L27" s="124">
        <v>45729.729166666701</v>
      </c>
      <c r="M27" s="124">
        <v>45729.75</v>
      </c>
      <c r="N27" s="124">
        <v>45730.260416666701</v>
      </c>
      <c r="O27" s="124">
        <v>45730.291666666701</v>
      </c>
      <c r="P27" s="124">
        <v>45730.3125</v>
      </c>
      <c r="Q27" s="124">
        <v>45730.875</v>
      </c>
      <c r="R27" s="128"/>
      <c r="S27" s="128"/>
      <c r="T27" s="128"/>
      <c r="U27" s="128"/>
      <c r="V27" s="128"/>
      <c r="W27" s="128"/>
      <c r="X27" s="128"/>
      <c r="Y27" s="128"/>
      <c r="Z27" s="128"/>
      <c r="AA27" s="105"/>
      <c r="AB27" s="105"/>
      <c r="AC27" s="105"/>
      <c r="AD27" s="105"/>
      <c r="AE27" s="105"/>
      <c r="AF27" s="105"/>
      <c r="AG27" s="145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53</v>
      </c>
      <c r="C28" s="95" t="s">
        <v>56</v>
      </c>
      <c r="D28" s="94" t="s">
        <v>57</v>
      </c>
      <c r="E28" s="94" t="s">
        <v>18</v>
      </c>
      <c r="F28" s="96">
        <v>45724.995833333298</v>
      </c>
      <c r="G28" s="96">
        <v>45725</v>
      </c>
      <c r="H28" s="96">
        <v>45725.65625</v>
      </c>
      <c r="I28" s="96">
        <v>45727.3</v>
      </c>
      <c r="J28" s="96">
        <v>45727.3125</v>
      </c>
      <c r="K28" s="96">
        <v>45727.741666666698</v>
      </c>
      <c r="L28" s="109"/>
      <c r="M28" s="96"/>
      <c r="N28" s="96"/>
      <c r="O28" s="96"/>
      <c r="P28" s="96"/>
      <c r="Q28" s="96"/>
      <c r="R28" s="133">
        <v>45730.833333333299</v>
      </c>
      <c r="S28" s="127"/>
      <c r="T28" s="127"/>
      <c r="U28" s="127"/>
      <c r="V28" s="127"/>
      <c r="W28" s="127"/>
      <c r="X28" s="96"/>
      <c r="Y28" s="96"/>
      <c r="Z28" s="96"/>
      <c r="AA28" s="127"/>
      <c r="AB28" s="127"/>
      <c r="AC28" s="127"/>
      <c r="AD28" s="127"/>
      <c r="AE28" s="127"/>
      <c r="AF28" s="127"/>
      <c r="AG28" s="118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3"/>
      <c r="B30" s="103"/>
      <c r="C30" s="103"/>
      <c r="D30" s="103"/>
      <c r="E30" s="103"/>
      <c r="F30" s="97"/>
      <c r="G30" s="104" t="s">
        <v>58</v>
      </c>
      <c r="H30" s="104"/>
      <c r="I30" s="97"/>
      <c r="J30" s="104" t="s">
        <v>49</v>
      </c>
      <c r="K30" s="104"/>
      <c r="L30" s="126"/>
      <c r="M30" s="104" t="s">
        <v>50</v>
      </c>
      <c r="N30" s="104"/>
      <c r="O30" s="97"/>
      <c r="P30" s="104" t="s">
        <v>58</v>
      </c>
      <c r="Q30" s="134"/>
    </row>
    <row r="31" spans="1:269" s="81" customFormat="1" ht="12.75" customHeight="1">
      <c r="A31" s="97" t="s">
        <v>21</v>
      </c>
      <c r="B31" s="97" t="s">
        <v>22</v>
      </c>
      <c r="C31" s="97" t="s">
        <v>23</v>
      </c>
      <c r="D31" s="97" t="s">
        <v>24</v>
      </c>
      <c r="E31" s="98" t="s">
        <v>25</v>
      </c>
      <c r="F31" s="101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7" t="s">
        <v>27</v>
      </c>
      <c r="Q31" s="94" t="s">
        <v>28</v>
      </c>
      <c r="R31" s="135" t="s">
        <v>13</v>
      </c>
    </row>
    <row r="32" spans="1:269" ht="12.75" customHeight="1">
      <c r="A32" s="94">
        <v>6</v>
      </c>
      <c r="B32" s="94" t="s">
        <v>59</v>
      </c>
      <c r="C32" s="95" t="s">
        <v>60</v>
      </c>
      <c r="D32" s="94" t="s">
        <v>61</v>
      </c>
      <c r="E32" s="94" t="s">
        <v>17</v>
      </c>
      <c r="F32" s="96">
        <v>45725.708333333299</v>
      </c>
      <c r="G32" s="96">
        <v>45726.0715277778</v>
      </c>
      <c r="H32" s="96">
        <v>45726.791666666701</v>
      </c>
      <c r="I32" s="115">
        <v>45729.8125</v>
      </c>
      <c r="J32" s="115">
        <v>45729.833333333299</v>
      </c>
      <c r="K32" s="115">
        <v>45730.75</v>
      </c>
      <c r="L32" s="115">
        <v>45730.8125</v>
      </c>
      <c r="M32" s="96"/>
      <c r="N32" s="96"/>
      <c r="O32" s="96"/>
      <c r="P32" s="96"/>
      <c r="Q32" s="96"/>
      <c r="R32" s="118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59</v>
      </c>
      <c r="C33" s="95" t="s">
        <v>62</v>
      </c>
      <c r="D33" s="94" t="s">
        <v>63</v>
      </c>
      <c r="E33" s="94" t="s">
        <v>18</v>
      </c>
      <c r="F33" s="96">
        <v>45717.541666666701</v>
      </c>
      <c r="G33" s="96">
        <v>45719.666666666701</v>
      </c>
      <c r="H33" s="96">
        <v>45720.291666666701</v>
      </c>
      <c r="I33" s="96">
        <v>45723.375</v>
      </c>
      <c r="J33" s="96">
        <v>45723.395833333299</v>
      </c>
      <c r="K33" s="96">
        <v>45724.208333333299</v>
      </c>
      <c r="L33" s="96">
        <v>45724.270833333299</v>
      </c>
      <c r="M33" s="96">
        <v>45724.3125</v>
      </c>
      <c r="N33" s="96">
        <v>45724.75</v>
      </c>
      <c r="O33" s="96">
        <v>45727.6875</v>
      </c>
      <c r="P33" s="96">
        <v>45727.875</v>
      </c>
      <c r="Q33" s="109">
        <v>45728.6875</v>
      </c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6"/>
      <c r="B34" s="106"/>
      <c r="C34" s="107"/>
      <c r="D34" s="106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36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3"/>
      <c r="B36" s="103"/>
      <c r="C36" s="103"/>
      <c r="D36" s="103"/>
      <c r="E36" s="103"/>
      <c r="F36" s="97"/>
      <c r="G36" s="104" t="s">
        <v>58</v>
      </c>
      <c r="H36" s="104"/>
      <c r="I36" s="97"/>
      <c r="J36" s="104" t="s">
        <v>47</v>
      </c>
      <c r="K36" s="104"/>
      <c r="L36" s="97"/>
      <c r="M36" s="104" t="s">
        <v>48</v>
      </c>
      <c r="N36" s="104"/>
      <c r="O36" s="97"/>
      <c r="P36" s="104" t="s">
        <v>58</v>
      </c>
      <c r="Q36" s="134"/>
    </row>
    <row r="37" spans="1:16380" s="81" customFormat="1" ht="12.75" customHeight="1">
      <c r="A37" s="97" t="s">
        <v>21</v>
      </c>
      <c r="B37" s="97" t="s">
        <v>22</v>
      </c>
      <c r="C37" s="97" t="s">
        <v>23</v>
      </c>
      <c r="D37" s="97" t="s">
        <v>24</v>
      </c>
      <c r="E37" s="98" t="s">
        <v>25</v>
      </c>
      <c r="F37" s="101" t="s">
        <v>26</v>
      </c>
      <c r="G37" s="94" t="s">
        <v>11</v>
      </c>
      <c r="H37" s="94" t="s">
        <v>28</v>
      </c>
      <c r="I37" s="94" t="s">
        <v>26</v>
      </c>
      <c r="J37" s="94" t="s">
        <v>27</v>
      </c>
      <c r="K37" s="94" t="s">
        <v>28</v>
      </c>
      <c r="L37" s="94" t="s">
        <v>26</v>
      </c>
      <c r="M37" s="94" t="s">
        <v>27</v>
      </c>
      <c r="N37" s="94" t="s">
        <v>28</v>
      </c>
      <c r="O37" s="94" t="s">
        <v>26</v>
      </c>
      <c r="P37" s="94" t="s">
        <v>27</v>
      </c>
      <c r="Q37" s="94" t="s">
        <v>28</v>
      </c>
      <c r="R37" s="135" t="s">
        <v>13</v>
      </c>
    </row>
    <row r="38" spans="1:16380" s="81" customFormat="1" ht="12.75" customHeight="1">
      <c r="A38" s="94">
        <v>7</v>
      </c>
      <c r="B38" s="94" t="s">
        <v>64</v>
      </c>
      <c r="C38" s="95" t="s">
        <v>62</v>
      </c>
      <c r="D38" s="94" t="s">
        <v>63</v>
      </c>
      <c r="E38" s="94" t="s">
        <v>65</v>
      </c>
      <c r="F38" s="96">
        <v>45727.6875</v>
      </c>
      <c r="G38" s="96">
        <v>45727.875</v>
      </c>
      <c r="H38" s="109">
        <v>45728.6875</v>
      </c>
      <c r="I38" s="115">
        <v>45730.541666666701</v>
      </c>
      <c r="J38" s="96"/>
      <c r="K38" s="96"/>
      <c r="L38" s="96"/>
      <c r="M38" s="96"/>
      <c r="N38" s="96"/>
      <c r="O38" s="111"/>
      <c r="P38" s="111"/>
      <c r="Q38" s="111"/>
      <c r="R38" s="118" t="s">
        <v>66</v>
      </c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</row>
    <row r="39" spans="1:16380" s="81" customFormat="1" ht="12.75" customHeight="1">
      <c r="A39" s="94"/>
      <c r="B39" s="94" t="s">
        <v>64</v>
      </c>
      <c r="C39" s="110" t="s">
        <v>67</v>
      </c>
      <c r="D39" s="94" t="s">
        <v>68</v>
      </c>
      <c r="E39" s="99" t="s">
        <v>69</v>
      </c>
      <c r="F39" s="111"/>
      <c r="G39" s="111"/>
      <c r="H39" s="111"/>
      <c r="I39" s="96">
        <v>45727.581944444399</v>
      </c>
      <c r="J39" s="96">
        <v>45727.6</v>
      </c>
      <c r="K39" s="96">
        <v>45728.256944444402</v>
      </c>
      <c r="L39" s="96">
        <v>45728.298611111102</v>
      </c>
      <c r="M39" s="96">
        <v>45728.322916666701</v>
      </c>
      <c r="N39" s="109">
        <v>45728.5</v>
      </c>
      <c r="O39" s="115">
        <v>45730.458333333299</v>
      </c>
      <c r="P39" s="96"/>
      <c r="Q39" s="96"/>
      <c r="R39" s="118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16380" s="81" customFormat="1" ht="12.75" customHeight="1">
      <c r="A40" s="94"/>
      <c r="B40" s="94" t="s">
        <v>64</v>
      </c>
      <c r="C40" s="95" t="s">
        <v>60</v>
      </c>
      <c r="D40" s="94" t="s">
        <v>61</v>
      </c>
      <c r="E40" s="94" t="s">
        <v>18</v>
      </c>
      <c r="F40" s="96">
        <v>45717.625</v>
      </c>
      <c r="G40" s="96">
        <v>45719.770833333299</v>
      </c>
      <c r="H40" s="96">
        <v>45720.479166666701</v>
      </c>
      <c r="I40" s="96">
        <v>45722.583333333299</v>
      </c>
      <c r="J40" s="96">
        <v>45722.604166666701</v>
      </c>
      <c r="K40" s="96">
        <v>45723.256944444402</v>
      </c>
      <c r="L40" s="96">
        <v>45723.291666666701</v>
      </c>
      <c r="M40" s="96">
        <v>45723.333333333299</v>
      </c>
      <c r="N40" s="96">
        <v>45723.666666666701</v>
      </c>
      <c r="O40" s="96">
        <v>45725.708333333299</v>
      </c>
      <c r="P40" s="96">
        <v>45726.0715277778</v>
      </c>
      <c r="Q40" s="96">
        <v>45726.791666666701</v>
      </c>
      <c r="R40" s="118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106"/>
      <c r="B41" s="106"/>
      <c r="C41" s="107"/>
      <c r="D41" s="106"/>
      <c r="E41" s="106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36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 s="103"/>
      <c r="B43" s="103"/>
      <c r="C43" s="103"/>
      <c r="D43" s="103"/>
      <c r="E43" s="103"/>
      <c r="F43" s="97"/>
      <c r="G43" s="104" t="s">
        <v>58</v>
      </c>
      <c r="H43" s="104"/>
      <c r="I43" s="97"/>
      <c r="J43" s="104" t="s">
        <v>50</v>
      </c>
      <c r="K43" s="104"/>
      <c r="L43" s="97"/>
      <c r="M43" s="104" t="s">
        <v>49</v>
      </c>
      <c r="N43" s="104"/>
      <c r="O43" s="97"/>
      <c r="P43" s="104" t="s">
        <v>58</v>
      </c>
      <c r="Q43" s="134"/>
    </row>
    <row r="44" spans="1:16380" s="81" customFormat="1" ht="12.75" customHeight="1">
      <c r="A44" s="97" t="s">
        <v>21</v>
      </c>
      <c r="B44" s="97" t="s">
        <v>22</v>
      </c>
      <c r="C44" s="97" t="s">
        <v>23</v>
      </c>
      <c r="D44" s="97" t="s">
        <v>24</v>
      </c>
      <c r="E44" s="98" t="s">
        <v>25</v>
      </c>
      <c r="F44" s="101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7" t="s">
        <v>27</v>
      </c>
      <c r="Q44" s="94" t="s">
        <v>28</v>
      </c>
      <c r="R44" s="135" t="s">
        <v>13</v>
      </c>
    </row>
    <row r="45" spans="1:16380" s="81" customFormat="1" ht="12.75" customHeight="1">
      <c r="A45" s="94">
        <v>8</v>
      </c>
      <c r="B45" s="97" t="s">
        <v>70</v>
      </c>
      <c r="C45" s="110" t="s">
        <v>71</v>
      </c>
      <c r="D45" s="99" t="s">
        <v>72</v>
      </c>
      <c r="E45" s="94" t="s">
        <v>18</v>
      </c>
      <c r="F45" s="96">
        <v>45715.916666666701</v>
      </c>
      <c r="G45" s="96">
        <v>45717.663194444402</v>
      </c>
      <c r="H45" s="96">
        <v>45719.371527777803</v>
      </c>
      <c r="I45" s="96">
        <v>45722.666666666701</v>
      </c>
      <c r="J45" s="96">
        <v>45722.708333333299</v>
      </c>
      <c r="K45" s="96">
        <v>45723.208333333299</v>
      </c>
      <c r="L45" s="96">
        <v>45723.291666666701</v>
      </c>
      <c r="M45" s="96">
        <v>45723.333333333299</v>
      </c>
      <c r="N45" s="96">
        <v>45723.708333333299</v>
      </c>
      <c r="O45" s="96">
        <v>45726.541666666701</v>
      </c>
      <c r="P45" s="96">
        <v>45726.579166666699</v>
      </c>
      <c r="Q45" s="96">
        <v>45727.256249999999</v>
      </c>
      <c r="R45" s="137"/>
    </row>
    <row r="46" spans="1:16380" s="81" customFormat="1" ht="12.75" customHeight="1">
      <c r="A46" s="94"/>
      <c r="B46" s="94" t="s">
        <v>70</v>
      </c>
      <c r="C46" s="95" t="s">
        <v>73</v>
      </c>
      <c r="D46" s="94" t="s">
        <v>74</v>
      </c>
      <c r="E46" s="94" t="s">
        <v>17</v>
      </c>
      <c r="F46" s="96">
        <v>45725.707638888904</v>
      </c>
      <c r="G46" s="96">
        <v>45725.729166666701</v>
      </c>
      <c r="H46" s="96">
        <v>45726.261805555601</v>
      </c>
      <c r="I46" s="109">
        <v>45728.875</v>
      </c>
      <c r="J46" s="109">
        <v>45729.354166666701</v>
      </c>
      <c r="K46" s="115" t="s">
        <v>75</v>
      </c>
      <c r="L46" s="127"/>
      <c r="M46" s="127"/>
      <c r="N46" s="127"/>
      <c r="O46" s="96"/>
      <c r="P46" s="96"/>
      <c r="Q46" s="96"/>
      <c r="R46" s="118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16380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O47" s="112"/>
      <c r="P47" s="112"/>
      <c r="Q47" s="112"/>
      <c r="R47" s="112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8"/>
      <c r="S48" s="138"/>
      <c r="T48" s="138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3"/>
      <c r="B49" s="103"/>
      <c r="C49" s="103"/>
      <c r="D49" s="103"/>
      <c r="E49" s="103"/>
      <c r="F49" s="97"/>
      <c r="G49" s="104" t="s">
        <v>58</v>
      </c>
      <c r="H49" s="104"/>
      <c r="I49" s="97"/>
      <c r="J49" s="104" t="s">
        <v>47</v>
      </c>
      <c r="K49" s="104"/>
      <c r="L49" s="97"/>
      <c r="M49" s="104" t="s">
        <v>48</v>
      </c>
      <c r="N49" s="104"/>
      <c r="O49" s="97"/>
      <c r="P49" s="104" t="s">
        <v>58</v>
      </c>
      <c r="Q49" s="134"/>
      <c r="R49" s="103"/>
    </row>
    <row r="50" spans="1:16380" s="81" customFormat="1" ht="12.75" customHeight="1">
      <c r="A50" s="97" t="s">
        <v>21</v>
      </c>
      <c r="B50" s="97" t="s">
        <v>22</v>
      </c>
      <c r="C50" s="97" t="s">
        <v>23</v>
      </c>
      <c r="D50" s="97" t="s">
        <v>24</v>
      </c>
      <c r="E50" s="98" t="s">
        <v>25</v>
      </c>
      <c r="F50" s="101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98" t="s">
        <v>76</v>
      </c>
    </row>
    <row r="51" spans="1:16380" s="82" customFormat="1" ht="12.75" customHeight="1">
      <c r="A51" s="94">
        <v>9</v>
      </c>
      <c r="B51" s="94" t="s">
        <v>77</v>
      </c>
      <c r="C51" s="110" t="s">
        <v>71</v>
      </c>
      <c r="D51" s="99" t="s">
        <v>72</v>
      </c>
      <c r="E51" s="94" t="s">
        <v>17</v>
      </c>
      <c r="F51" s="96">
        <v>45726.541666666701</v>
      </c>
      <c r="G51" s="96">
        <v>45726.579166666699</v>
      </c>
      <c r="H51" s="96">
        <v>45727.256249999999</v>
      </c>
      <c r="I51" s="109">
        <v>45729.333333333299</v>
      </c>
      <c r="J51" s="109">
        <v>45729.354166666701</v>
      </c>
      <c r="K51" s="115" t="s">
        <v>75</v>
      </c>
      <c r="L51" s="96"/>
      <c r="M51" s="96"/>
      <c r="N51" s="96"/>
      <c r="O51" s="96"/>
      <c r="P51" s="96"/>
      <c r="Q51" s="96"/>
      <c r="R51" s="137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77</v>
      </c>
      <c r="C52" s="95" t="s">
        <v>73</v>
      </c>
      <c r="D52" s="94" t="s">
        <v>74</v>
      </c>
      <c r="E52" s="94" t="s">
        <v>18</v>
      </c>
      <c r="F52" s="96">
        <v>45717.795833333301</v>
      </c>
      <c r="G52" s="96">
        <v>45719.516666666699</v>
      </c>
      <c r="H52" s="96">
        <v>45720.328472222202</v>
      </c>
      <c r="I52" s="96">
        <v>45722.5</v>
      </c>
      <c r="J52" s="96">
        <v>45722.541666666701</v>
      </c>
      <c r="K52" s="96">
        <v>45722.791666666701</v>
      </c>
      <c r="L52" s="96">
        <v>45722.833333333299</v>
      </c>
      <c r="M52" s="96">
        <v>45722.875</v>
      </c>
      <c r="N52" s="96">
        <v>45726.261805555601</v>
      </c>
      <c r="O52" s="96">
        <v>45725.707638888904</v>
      </c>
      <c r="P52" s="96">
        <v>45725.729166666701</v>
      </c>
      <c r="Q52" s="96">
        <v>45726.261805555601</v>
      </c>
      <c r="R52" s="137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 s="11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3"/>
      <c r="B55" s="103"/>
      <c r="C55" s="103"/>
      <c r="D55" s="103"/>
      <c r="E55" s="103"/>
      <c r="F55" s="186" t="s">
        <v>58</v>
      </c>
      <c r="G55" s="186"/>
      <c r="H55" s="186"/>
      <c r="I55" s="94"/>
      <c r="J55" s="104" t="s">
        <v>78</v>
      </c>
      <c r="K55" s="104"/>
      <c r="L55" s="97"/>
      <c r="M55" s="104" t="s">
        <v>79</v>
      </c>
      <c r="N55" s="104"/>
      <c r="O55" s="97"/>
      <c r="P55" s="104" t="s">
        <v>58</v>
      </c>
      <c r="Q55" s="134"/>
    </row>
    <row r="56" spans="1:16380" s="81" customFormat="1" ht="12.75" customHeight="1">
      <c r="A56" s="97" t="s">
        <v>21</v>
      </c>
      <c r="B56" s="97" t="s">
        <v>22</v>
      </c>
      <c r="C56" s="97" t="s">
        <v>23</v>
      </c>
      <c r="D56" s="97" t="s">
        <v>24</v>
      </c>
      <c r="E56" s="98" t="s">
        <v>25</v>
      </c>
      <c r="F56" s="103" t="s">
        <v>26</v>
      </c>
      <c r="G56" s="114" t="s">
        <v>27</v>
      </c>
      <c r="H56" s="94" t="s">
        <v>28</v>
      </c>
      <c r="I56" s="97" t="s">
        <v>26</v>
      </c>
      <c r="J56" s="97" t="s">
        <v>27</v>
      </c>
      <c r="K56" s="97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5" t="s">
        <v>13</v>
      </c>
    </row>
    <row r="57" spans="1:16380" s="81" customFormat="1" ht="12.75" customHeight="1">
      <c r="A57" s="99">
        <v>10</v>
      </c>
      <c r="B57" s="94" t="s">
        <v>80</v>
      </c>
      <c r="C57" s="110" t="s">
        <v>81</v>
      </c>
      <c r="D57" s="94" t="s">
        <v>82</v>
      </c>
      <c r="E57" s="94" t="s">
        <v>65</v>
      </c>
      <c r="F57" s="96">
        <v>45725.7902777778</v>
      </c>
      <c r="G57" s="96">
        <v>45726.625</v>
      </c>
      <c r="H57" s="96">
        <v>45727.208333333299</v>
      </c>
      <c r="I57" s="109">
        <v>45728.875</v>
      </c>
      <c r="J57" s="109">
        <v>45729.427083333299</v>
      </c>
      <c r="K57" s="115">
        <v>45729.645833333299</v>
      </c>
      <c r="L57" s="115">
        <v>45729.833333333299</v>
      </c>
      <c r="M57" s="96"/>
      <c r="N57" s="96"/>
      <c r="O57" s="111"/>
      <c r="P57" s="111"/>
      <c r="Q57" s="111"/>
      <c r="R57" s="118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12"/>
      <c r="AK57" s="112"/>
      <c r="AL57" s="112"/>
      <c r="AM57" s="112"/>
      <c r="AN57" s="112"/>
      <c r="AO57" s="112"/>
    </row>
    <row r="58" spans="1:16380" s="81" customFormat="1" ht="12.75" customHeight="1">
      <c r="A58" s="99"/>
      <c r="B58" s="94" t="s">
        <v>80</v>
      </c>
      <c r="C58" s="110" t="s">
        <v>81</v>
      </c>
      <c r="D58" s="94" t="s">
        <v>82</v>
      </c>
      <c r="E58" s="94" t="s">
        <v>18</v>
      </c>
      <c r="F58" s="96">
        <v>45716.333333333299</v>
      </c>
      <c r="G58" s="96">
        <v>45717.590972222199</v>
      </c>
      <c r="H58" s="96">
        <v>45719.4375</v>
      </c>
      <c r="I58" s="127">
        <v>45722.604166666701</v>
      </c>
      <c r="J58" s="127">
        <v>45722.645833333299</v>
      </c>
      <c r="K58" s="127">
        <v>45722.833333333299</v>
      </c>
      <c r="L58" s="127">
        <v>45721.604166666701</v>
      </c>
      <c r="M58" s="127">
        <v>45721.625</v>
      </c>
      <c r="N58" s="127">
        <v>45722.416666666701</v>
      </c>
      <c r="O58" s="96">
        <v>45725.7902777778</v>
      </c>
      <c r="P58" s="96">
        <v>45726.625</v>
      </c>
      <c r="Q58" s="96">
        <v>45727.208333333299</v>
      </c>
      <c r="R58" s="137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12"/>
      <c r="AK58" s="112"/>
      <c r="AL58" s="112"/>
      <c r="AM58" s="112"/>
      <c r="AN58" s="112"/>
      <c r="AO58" s="112"/>
    </row>
    <row r="59" spans="1:16380" s="81" customFormat="1" ht="17.100000000000001" customHeight="1">
      <c r="A59" s="113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3"/>
      <c r="B60" s="103"/>
      <c r="C60" s="103"/>
      <c r="D60" s="103"/>
      <c r="E60" s="103"/>
      <c r="F60" s="97"/>
      <c r="G60" s="104" t="s">
        <v>83</v>
      </c>
      <c r="H60" s="104"/>
      <c r="I60" s="97"/>
      <c r="J60" s="104" t="s">
        <v>47</v>
      </c>
      <c r="K60" s="104"/>
      <c r="L60" s="97"/>
      <c r="M60" s="104" t="s">
        <v>48</v>
      </c>
      <c r="N60" s="104"/>
      <c r="O60" s="97"/>
      <c r="P60" s="104" t="s">
        <v>83</v>
      </c>
      <c r="Q60" s="134"/>
    </row>
    <row r="61" spans="1:16380" s="81" customFormat="1" ht="12.75" customHeight="1">
      <c r="A61" s="97" t="s">
        <v>21</v>
      </c>
      <c r="B61" s="97" t="s">
        <v>22</v>
      </c>
      <c r="C61" s="97" t="s">
        <v>23</v>
      </c>
      <c r="D61" s="97" t="s">
        <v>24</v>
      </c>
      <c r="E61" s="98" t="s">
        <v>25</v>
      </c>
      <c r="F61" s="101" t="s">
        <v>26</v>
      </c>
      <c r="G61" s="94" t="s">
        <v>27</v>
      </c>
      <c r="H61" s="99" t="s">
        <v>28</v>
      </c>
      <c r="I61" s="101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5" t="s">
        <v>13</v>
      </c>
    </row>
    <row r="62" spans="1:16380" s="81" customFormat="1" ht="12.75" customHeight="1">
      <c r="A62" s="94">
        <v>11</v>
      </c>
      <c r="B62" s="99" t="s">
        <v>84</v>
      </c>
      <c r="C62" s="110" t="s">
        <v>67</v>
      </c>
      <c r="D62" s="94" t="s">
        <v>68</v>
      </c>
      <c r="E62" s="99" t="s">
        <v>65</v>
      </c>
      <c r="F62" s="96">
        <v>45723.416666666701</v>
      </c>
      <c r="G62" s="96">
        <v>45724.783333333296</v>
      </c>
      <c r="H62" s="96">
        <v>45725.554166666698</v>
      </c>
      <c r="I62" s="96">
        <v>45727.581944444399</v>
      </c>
      <c r="J62" s="96">
        <v>45727.6</v>
      </c>
      <c r="K62" s="96">
        <v>45728.256944444402</v>
      </c>
      <c r="L62" s="96">
        <v>45728.298611111102</v>
      </c>
      <c r="M62" s="96">
        <v>45728.322916666701</v>
      </c>
      <c r="N62" s="109">
        <v>45728.5</v>
      </c>
      <c r="O62" s="111"/>
      <c r="P62" s="111"/>
      <c r="Q62" s="111"/>
      <c r="R62" s="118" t="s">
        <v>85</v>
      </c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86</v>
      </c>
      <c r="C63" s="95" t="s">
        <v>62</v>
      </c>
      <c r="D63" s="94" t="s">
        <v>63</v>
      </c>
      <c r="E63" s="94" t="s">
        <v>69</v>
      </c>
      <c r="F63" s="111"/>
      <c r="G63" s="111"/>
      <c r="H63" s="111"/>
      <c r="I63" s="115">
        <v>45730.541666666701</v>
      </c>
      <c r="J63" s="96"/>
      <c r="K63" s="96"/>
      <c r="L63" s="96"/>
      <c r="M63" s="96"/>
      <c r="N63" s="96"/>
      <c r="O63" s="109"/>
      <c r="P63" s="109"/>
      <c r="Q63" s="109"/>
      <c r="R63" s="118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99" t="s">
        <v>86</v>
      </c>
      <c r="C64" s="110" t="s">
        <v>87</v>
      </c>
      <c r="D64" s="94" t="s">
        <v>88</v>
      </c>
      <c r="E64" s="99" t="s">
        <v>18</v>
      </c>
      <c r="F64" s="96">
        <v>45717.479166666701</v>
      </c>
      <c r="G64" s="96">
        <v>45717.958333333299</v>
      </c>
      <c r="H64" s="96">
        <v>45718.541666666701</v>
      </c>
      <c r="I64" s="127">
        <v>45721.833333333299</v>
      </c>
      <c r="J64" s="127">
        <v>45721.854166666701</v>
      </c>
      <c r="K64" s="127">
        <v>45722.583333333299</v>
      </c>
      <c r="L64" s="127">
        <v>45721.520833333299</v>
      </c>
      <c r="M64" s="127">
        <v>45721.541666666701</v>
      </c>
      <c r="N64" s="127">
        <v>45721.791666666701</v>
      </c>
      <c r="O64" s="96">
        <v>45724.583333333299</v>
      </c>
      <c r="P64" s="96">
        <v>45724.854166666701</v>
      </c>
      <c r="Q64" s="96">
        <v>45725.854166666701</v>
      </c>
      <c r="R64" s="137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</row>
    <row r="65" spans="1:269" s="81" customFormat="1" ht="12.75" customHeight="1">
      <c r="A65" s="113"/>
      <c r="B65"/>
      <c r="C65"/>
      <c r="D65"/>
      <c r="E65"/>
      <c r="F65"/>
      <c r="G65"/>
      <c r="H65"/>
      <c r="I65" s="150"/>
      <c r="J65" s="150"/>
      <c r="K65" s="150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3"/>
      <c r="B67" s="103"/>
      <c r="C67" s="103"/>
      <c r="D67" s="103"/>
      <c r="E67" s="103"/>
      <c r="F67" s="146"/>
      <c r="G67" s="101" t="s">
        <v>83</v>
      </c>
      <c r="H67" s="147"/>
      <c r="I67" s="104"/>
      <c r="J67" s="104" t="s">
        <v>47</v>
      </c>
      <c r="K67" s="104"/>
      <c r="L67" s="97"/>
      <c r="M67" s="104" t="s">
        <v>48</v>
      </c>
      <c r="N67" s="104"/>
      <c r="O67" s="97"/>
      <c r="P67" s="104" t="s">
        <v>83</v>
      </c>
      <c r="Q67" s="134"/>
      <c r="R67" s="103"/>
      <c r="S67" s="154"/>
    </row>
    <row r="68" spans="1:269" s="81" customFormat="1" ht="12.75" customHeight="1">
      <c r="A68" s="97" t="s">
        <v>21</v>
      </c>
      <c r="B68" s="99" t="s">
        <v>22</v>
      </c>
      <c r="C68" s="104" t="s">
        <v>23</v>
      </c>
      <c r="D68" s="97" t="s">
        <v>24</v>
      </c>
      <c r="E68" s="98" t="s">
        <v>25</v>
      </c>
      <c r="F68" s="148" t="s">
        <v>26</v>
      </c>
      <c r="G68" s="114" t="s">
        <v>27</v>
      </c>
      <c r="H68" s="114" t="s">
        <v>28</v>
      </c>
      <c r="I68" s="97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8" t="s">
        <v>76</v>
      </c>
    </row>
    <row r="69" spans="1:269" s="81" customFormat="1" ht="12.75" customHeight="1">
      <c r="A69" s="94" t="s">
        <v>89</v>
      </c>
      <c r="B69" s="99" t="s">
        <v>90</v>
      </c>
      <c r="C69" s="110" t="s">
        <v>91</v>
      </c>
      <c r="D69" s="94" t="s">
        <v>92</v>
      </c>
      <c r="E69" s="99" t="s">
        <v>93</v>
      </c>
      <c r="F69" s="96">
        <v>45718.458333333299</v>
      </c>
      <c r="G69" s="96">
        <v>45719.625</v>
      </c>
      <c r="H69" s="96">
        <v>45720.125</v>
      </c>
      <c r="I69" s="96">
        <v>45722.291666666701</v>
      </c>
      <c r="J69" s="96">
        <v>45722.375</v>
      </c>
      <c r="K69" s="96">
        <v>45722.958333333299</v>
      </c>
      <c r="L69" s="96">
        <v>45723</v>
      </c>
      <c r="M69" s="96">
        <v>45723.041666666701</v>
      </c>
      <c r="N69" s="96">
        <v>45723.25</v>
      </c>
      <c r="O69" s="96">
        <v>45726.375</v>
      </c>
      <c r="P69" s="96">
        <v>45726.708333333299</v>
      </c>
      <c r="Q69" s="96">
        <v>45727.083333333299</v>
      </c>
      <c r="R69" s="155"/>
      <c r="S69" s="156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99" t="s">
        <v>90</v>
      </c>
      <c r="C70" s="110" t="s">
        <v>94</v>
      </c>
      <c r="D70" s="94" t="s">
        <v>95</v>
      </c>
      <c r="E70" s="99" t="s">
        <v>96</v>
      </c>
      <c r="F70" s="96">
        <v>45726.291666666701</v>
      </c>
      <c r="G70" s="96">
        <v>45726.583333333299</v>
      </c>
      <c r="H70" s="96">
        <v>45727.041666666701</v>
      </c>
      <c r="I70" s="151">
        <v>45729.666666666701</v>
      </c>
      <c r="J70" s="151">
        <v>45729.708333333299</v>
      </c>
      <c r="K70" s="151">
        <v>45729.958333333299</v>
      </c>
      <c r="L70" s="152">
        <v>45729.25</v>
      </c>
      <c r="M70" s="152">
        <v>45729.333333333299</v>
      </c>
      <c r="N70" s="151">
        <v>45729.625</v>
      </c>
      <c r="O70" s="153"/>
      <c r="P70" s="153"/>
      <c r="Q70" s="153"/>
      <c r="R70" s="155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3"/>
      <c r="B73" s="103"/>
      <c r="C73" s="103"/>
      <c r="D73" s="103"/>
      <c r="E73" s="103"/>
      <c r="F73" s="97"/>
      <c r="G73" s="104" t="s">
        <v>83</v>
      </c>
      <c r="H73" s="104"/>
      <c r="I73" s="97"/>
      <c r="J73" s="104" t="s">
        <v>97</v>
      </c>
      <c r="K73" s="104"/>
      <c r="L73" s="97"/>
      <c r="M73" s="104" t="s">
        <v>98</v>
      </c>
      <c r="N73" s="104"/>
      <c r="O73" s="97"/>
      <c r="P73" s="104" t="s">
        <v>83</v>
      </c>
      <c r="Q73" s="134"/>
      <c r="R73" s="103"/>
      <c r="S73" s="154"/>
    </row>
    <row r="74" spans="1:269" s="81" customFormat="1" ht="12.75" customHeight="1">
      <c r="A74" s="97" t="s">
        <v>21</v>
      </c>
      <c r="B74" s="97" t="s">
        <v>22</v>
      </c>
      <c r="C74" s="97" t="s">
        <v>23</v>
      </c>
      <c r="D74" s="97" t="s">
        <v>24</v>
      </c>
      <c r="E74" s="98" t="s">
        <v>25</v>
      </c>
      <c r="F74" s="101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8" t="s">
        <v>13</v>
      </c>
    </row>
    <row r="75" spans="1:269" s="81" customFormat="1" ht="12.75" customHeight="1">
      <c r="A75" s="94" t="s">
        <v>99</v>
      </c>
      <c r="B75" s="94" t="s">
        <v>100</v>
      </c>
      <c r="C75" s="110" t="s">
        <v>94</v>
      </c>
      <c r="D75" s="94" t="s">
        <v>95</v>
      </c>
      <c r="E75" s="99" t="s">
        <v>93</v>
      </c>
      <c r="F75" s="96">
        <v>45718.75</v>
      </c>
      <c r="G75" s="96">
        <v>45719.583333333299</v>
      </c>
      <c r="H75" s="96">
        <v>45720</v>
      </c>
      <c r="I75" s="96">
        <v>45722.895833333299</v>
      </c>
      <c r="J75" s="96">
        <v>45722.925000000003</v>
      </c>
      <c r="K75" s="96">
        <v>45723.412499999999</v>
      </c>
      <c r="L75" s="96">
        <v>45723.5</v>
      </c>
      <c r="M75" s="96">
        <v>45723.541666666701</v>
      </c>
      <c r="N75" s="96">
        <v>45723.875</v>
      </c>
      <c r="O75" s="96">
        <v>45726.291666666701</v>
      </c>
      <c r="P75" s="96">
        <v>45726.583333333299</v>
      </c>
      <c r="Q75" s="96">
        <v>45727.041666666701</v>
      </c>
      <c r="R75" s="96"/>
    </row>
    <row r="76" spans="1:269" s="81" customFormat="1" ht="11.25">
      <c r="A76" s="94"/>
      <c r="B76" s="94" t="s">
        <v>100</v>
      </c>
      <c r="C76" s="110" t="s">
        <v>91</v>
      </c>
      <c r="D76" s="94" t="s">
        <v>92</v>
      </c>
      <c r="E76" s="99" t="s">
        <v>96</v>
      </c>
      <c r="F76" s="96">
        <v>45726.375</v>
      </c>
      <c r="G76" s="96">
        <v>45726.708333333299</v>
      </c>
      <c r="H76" s="96">
        <v>45727.083333333299</v>
      </c>
      <c r="I76" s="115">
        <v>45729.770833333299</v>
      </c>
      <c r="J76" s="115">
        <v>45729.791666666701</v>
      </c>
      <c r="K76" s="115">
        <v>45730.208333333299</v>
      </c>
      <c r="L76" s="115">
        <v>45730.291666666701</v>
      </c>
      <c r="M76" s="115">
        <v>45730.333333333299</v>
      </c>
      <c r="N76" s="115">
        <v>45730.75</v>
      </c>
      <c r="O76" s="96"/>
      <c r="P76" s="96"/>
      <c r="Q76" s="96"/>
      <c r="R76" s="157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3"/>
      <c r="B79" s="103"/>
      <c r="C79" s="103"/>
      <c r="D79" s="103"/>
      <c r="E79" s="103"/>
      <c r="F79" s="97"/>
      <c r="G79" s="104" t="s">
        <v>101</v>
      </c>
      <c r="H79" s="123"/>
      <c r="I79" s="97"/>
      <c r="J79" s="104" t="s">
        <v>102</v>
      </c>
      <c r="K79" s="123"/>
      <c r="L79" s="104"/>
      <c r="M79" s="104" t="s">
        <v>103</v>
      </c>
      <c r="N79" s="123"/>
      <c r="O79" s="97"/>
      <c r="P79" s="104" t="s">
        <v>47</v>
      </c>
      <c r="Q79" s="123"/>
      <c r="R79" s="97"/>
      <c r="S79" s="104" t="s">
        <v>48</v>
      </c>
      <c r="T79" s="123"/>
      <c r="U79" s="97"/>
      <c r="V79" s="104" t="s">
        <v>50</v>
      </c>
      <c r="W79" s="104"/>
      <c r="X79" s="97"/>
      <c r="Y79" s="104" t="s">
        <v>49</v>
      </c>
      <c r="Z79" s="123"/>
      <c r="AA79" s="97"/>
      <c r="AB79" s="104" t="s">
        <v>51</v>
      </c>
      <c r="AC79" s="123"/>
      <c r="AD79" s="97"/>
      <c r="AE79" s="104" t="s">
        <v>101</v>
      </c>
      <c r="AF79" s="123"/>
      <c r="AG79" s="97"/>
      <c r="AH79" s="104" t="s">
        <v>102</v>
      </c>
      <c r="AI79" s="123"/>
      <c r="AJ79" s="104"/>
      <c r="AK79" s="104" t="s">
        <v>103</v>
      </c>
      <c r="AL79" s="123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7" t="s">
        <v>21</v>
      </c>
      <c r="B80" s="97" t="s">
        <v>22</v>
      </c>
      <c r="C80" s="97" t="s">
        <v>23</v>
      </c>
      <c r="D80" s="97" t="s">
        <v>24</v>
      </c>
      <c r="E80" s="98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26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104</v>
      </c>
      <c r="C81" s="95" t="s">
        <v>105</v>
      </c>
      <c r="D81" s="94" t="s">
        <v>106</v>
      </c>
      <c r="E81" s="94" t="s">
        <v>17</v>
      </c>
      <c r="F81" s="96">
        <v>45723.9375</v>
      </c>
      <c r="G81" s="96">
        <v>45724.270833333299</v>
      </c>
      <c r="H81" s="96">
        <v>45724.270833333299</v>
      </c>
      <c r="I81" s="96">
        <v>45724.829166666699</v>
      </c>
      <c r="J81" s="96">
        <v>45724.833333333299</v>
      </c>
      <c r="K81" s="96">
        <v>45725.05</v>
      </c>
      <c r="L81" s="96">
        <v>45725.5</v>
      </c>
      <c r="M81" s="96">
        <v>45725.520833333299</v>
      </c>
      <c r="N81" s="96">
        <v>45726.216666666704</v>
      </c>
      <c r="O81" s="115">
        <v>45729.875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96"/>
      <c r="AB81" s="96"/>
      <c r="AC81" s="96"/>
      <c r="AD81" s="96"/>
      <c r="AE81" s="96"/>
      <c r="AF81" s="96"/>
      <c r="AG81" s="96"/>
      <c r="AH81" s="96"/>
      <c r="AI81" s="96"/>
      <c r="AJ81" s="127"/>
      <c r="AK81" s="127"/>
      <c r="AL81" s="96"/>
      <c r="AM81" s="137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107</v>
      </c>
      <c r="C82" s="95" t="s">
        <v>108</v>
      </c>
      <c r="D82" s="94" t="s">
        <v>109</v>
      </c>
      <c r="E82" s="94" t="s">
        <v>18</v>
      </c>
      <c r="F82" s="96">
        <v>45715.570833333302</v>
      </c>
      <c r="G82" s="96">
        <v>45715.770833333299</v>
      </c>
      <c r="H82" s="96">
        <v>45716.0625</v>
      </c>
      <c r="I82" s="96">
        <v>45716.541666666701</v>
      </c>
      <c r="J82" s="96">
        <v>45716.5625</v>
      </c>
      <c r="K82" s="96">
        <v>45716.791666666701</v>
      </c>
      <c r="L82" s="96">
        <v>45717.637499999997</v>
      </c>
      <c r="M82" s="96">
        <v>45717.65</v>
      </c>
      <c r="N82" s="96">
        <v>45718.462500000001</v>
      </c>
      <c r="O82" s="127">
        <v>45722.566666666702</v>
      </c>
      <c r="P82" s="127">
        <v>45722.574999999997</v>
      </c>
      <c r="Q82" s="127">
        <v>45722.7</v>
      </c>
      <c r="R82" s="127">
        <v>45722.320833333302</v>
      </c>
      <c r="S82" s="127">
        <v>45722.329166666699</v>
      </c>
      <c r="T82" s="127">
        <v>45722.504166666702</v>
      </c>
      <c r="U82" s="96">
        <v>45723.945833333302</v>
      </c>
      <c r="V82" s="96">
        <v>45723.954166666699</v>
      </c>
      <c r="W82" s="96">
        <v>45724.212500000001</v>
      </c>
      <c r="X82" s="96">
        <v>45724.329166666699</v>
      </c>
      <c r="Y82" s="96">
        <v>45724.337500000001</v>
      </c>
      <c r="Z82" s="96">
        <v>45724.616666666698</v>
      </c>
      <c r="AA82" s="96">
        <v>45725.420833333301</v>
      </c>
      <c r="AB82" s="96">
        <v>45725.433333333298</v>
      </c>
      <c r="AC82" s="96">
        <v>45725.8527777778</v>
      </c>
      <c r="AD82" s="115">
        <v>45730.041666666701</v>
      </c>
      <c r="AE82" s="115">
        <v>45730.208333333299</v>
      </c>
      <c r="AF82" s="115">
        <v>45730.541666666701</v>
      </c>
      <c r="AG82" s="96"/>
      <c r="AH82" s="96"/>
      <c r="AI82" s="96"/>
      <c r="AJ82" s="127"/>
      <c r="AK82" s="127"/>
      <c r="AL82" s="127"/>
      <c r="AM82" s="128"/>
    </row>
    <row r="83" spans="1:269" ht="12.95" customHeight="1">
      <c r="A83" s="149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110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19"/>
      <c r="G84" s="108"/>
      <c r="H84" s="108"/>
      <c r="I84" s="119"/>
      <c r="J84" s="119"/>
      <c r="K84" s="119"/>
      <c r="L84" s="119"/>
      <c r="M84" s="119"/>
      <c r="N84" s="119"/>
    </row>
    <row r="86" spans="1:269" ht="24.75" customHeight="1">
      <c r="F86" s="108"/>
      <c r="G86" s="108"/>
      <c r="H86" s="108"/>
      <c r="I86" s="108"/>
      <c r="J86" s="108"/>
      <c r="K86" s="108"/>
      <c r="L86" s="108"/>
      <c r="M86" s="108"/>
      <c r="N86" s="108"/>
    </row>
  </sheetData>
  <mergeCells count="6">
    <mergeCell ref="F55:H55"/>
    <mergeCell ref="F2:P2"/>
    <mergeCell ref="F3:P3"/>
    <mergeCell ref="F4:K4"/>
    <mergeCell ref="I14:K14"/>
    <mergeCell ref="L14:N14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8" t="s">
        <v>169</v>
      </c>
      <c r="C2" s="188"/>
      <c r="D2" s="188"/>
      <c r="E2" s="188"/>
      <c r="F2" s="188"/>
      <c r="G2" s="188"/>
      <c r="H2" s="188"/>
    </row>
    <row r="3" spans="2:13" ht="13.5" customHeight="1">
      <c r="B3" s="190" t="str">
        <f ca="1">WEEKNUM(NOW())&amp;"周"</f>
        <v>11周</v>
      </c>
      <c r="C3" s="191"/>
      <c r="D3" s="58" t="s">
        <v>170</v>
      </c>
      <c r="E3" s="59" t="s">
        <v>171</v>
      </c>
      <c r="F3" s="187" t="s">
        <v>172</v>
      </c>
      <c r="G3" s="187"/>
      <c r="H3" s="59" t="s">
        <v>13</v>
      </c>
    </row>
    <row r="4" spans="2:13" ht="12" customHeight="1">
      <c r="B4" s="187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45724.546605208336</v>
      </c>
      <c r="K4" s="75"/>
      <c r="L4" s="54" t="s">
        <v>121</v>
      </c>
    </row>
    <row r="5" spans="2:13" ht="12" customHeight="1">
      <c r="B5" s="187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136</v>
      </c>
    </row>
    <row r="6" spans="2:13" ht="12" customHeight="1">
      <c r="B6" s="187"/>
      <c r="C6" s="59" t="s">
        <v>116</v>
      </c>
      <c r="D6" s="57" t="s">
        <v>120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122</v>
      </c>
      <c r="M6" s="57" t="s">
        <v>176</v>
      </c>
    </row>
    <row r="7" spans="2:13" ht="12" customHeight="1">
      <c r="B7" s="187"/>
      <c r="C7" s="59" t="s">
        <v>117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147</v>
      </c>
      <c r="M7" s="57" t="s">
        <v>61</v>
      </c>
    </row>
    <row r="8" spans="2:13" ht="12" customHeight="1">
      <c r="B8" s="187"/>
      <c r="C8" s="59" t="s">
        <v>53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119</v>
      </c>
      <c r="L8" s="54" t="s">
        <v>158</v>
      </c>
      <c r="M8" s="57" t="s">
        <v>168</v>
      </c>
    </row>
    <row r="9" spans="2:13" ht="12" customHeight="1">
      <c r="B9" s="187"/>
      <c r="C9" s="59" t="s">
        <v>53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125</v>
      </c>
      <c r="L9" s="54" t="s">
        <v>126</v>
      </c>
      <c r="M9" s="57" t="s">
        <v>178</v>
      </c>
    </row>
    <row r="10" spans="2:13" ht="12" customHeight="1">
      <c r="B10" s="187" t="s">
        <v>123</v>
      </c>
      <c r="C10" s="59" t="s">
        <v>127</v>
      </c>
      <c r="D10" s="57" t="s">
        <v>61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128</v>
      </c>
      <c r="L10" s="54" t="s">
        <v>161</v>
      </c>
      <c r="M10" s="57" t="s">
        <v>179</v>
      </c>
    </row>
    <row r="11" spans="2:13" ht="12" customHeight="1">
      <c r="B11" s="187"/>
      <c r="C11" s="59" t="s">
        <v>124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125</v>
      </c>
      <c r="J11" s="54" t="s">
        <v>131</v>
      </c>
      <c r="L11" s="54" t="s">
        <v>129</v>
      </c>
      <c r="M11" s="57" t="s">
        <v>180</v>
      </c>
    </row>
    <row r="12" spans="2:13" ht="12" customHeight="1">
      <c r="B12" s="187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181</v>
      </c>
      <c r="L12" s="54" t="s">
        <v>132</v>
      </c>
    </row>
    <row r="13" spans="2:13" ht="12" customHeight="1">
      <c r="B13" s="187"/>
      <c r="C13" s="59" t="s">
        <v>86</v>
      </c>
      <c r="D13" s="57" t="s">
        <v>168</v>
      </c>
      <c r="E13" s="58" t="str">
        <f ca="1">IF(D13="JRS CARINA",IF(MOV!I62-3-J4&gt;0.4,"拖班","正班"),IF(MOV!#REF!-3-J4&gt;0.2,"拖班","正班"))</f>
        <v>正班</v>
      </c>
      <c r="F13" s="60" t="str">
        <f ca="1">IF(E13="正班","",IF(D13="JRS CARINA",MOV!I62-2.8-J4,MOV!#REF!-3.7-'晨报 (2)'!J4))</f>
        <v/>
      </c>
      <c r="G13" s="59" t="str">
        <f t="shared" ca="1" si="0"/>
        <v/>
      </c>
      <c r="H13" s="59" t="s">
        <v>173</v>
      </c>
      <c r="J13" s="53" t="s">
        <v>182</v>
      </c>
    </row>
    <row r="14" spans="2:13" ht="12" customHeight="1">
      <c r="B14" s="187" t="s">
        <v>133</v>
      </c>
      <c r="C14" s="59" t="s">
        <v>134</v>
      </c>
      <c r="D14" s="57" t="s">
        <v>183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173</v>
      </c>
    </row>
    <row r="15" spans="2:13" ht="12" customHeight="1">
      <c r="B15" s="187"/>
      <c r="C15" s="59" t="s">
        <v>135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138</v>
      </c>
    </row>
    <row r="16" spans="2:13" ht="12" customHeight="1">
      <c r="B16" s="59" t="s">
        <v>184</v>
      </c>
      <c r="C16" s="59" t="s">
        <v>137</v>
      </c>
      <c r="D16" s="57" t="s">
        <v>166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144</v>
      </c>
    </row>
    <row r="17" spans="2:11" ht="12" customHeight="1">
      <c r="B17" s="188" t="s">
        <v>185</v>
      </c>
      <c r="C17" s="188"/>
      <c r="D17" s="188"/>
      <c r="E17" s="188"/>
      <c r="F17" s="188"/>
      <c r="G17" s="188"/>
      <c r="H17" s="188"/>
      <c r="I17" s="54" t="s">
        <v>186</v>
      </c>
    </row>
    <row r="18" spans="2:11" ht="12" customHeight="1">
      <c r="B18" s="59" t="s">
        <v>139</v>
      </c>
      <c r="C18" s="59" t="s">
        <v>140</v>
      </c>
      <c r="D18" s="59" t="s">
        <v>141</v>
      </c>
      <c r="E18" s="59" t="s">
        <v>111</v>
      </c>
      <c r="F18" s="59" t="s">
        <v>112</v>
      </c>
      <c r="G18" s="59" t="s">
        <v>142</v>
      </c>
      <c r="H18" s="59" t="s">
        <v>143</v>
      </c>
      <c r="I18" s="61" t="s">
        <v>187</v>
      </c>
    </row>
    <row r="19" spans="2:11" ht="12" hidden="1" customHeight="1">
      <c r="B19" s="58">
        <v>43784</v>
      </c>
      <c r="C19" s="59" t="s">
        <v>121</v>
      </c>
      <c r="D19" s="59" t="s">
        <v>153</v>
      </c>
      <c r="E19" s="59" t="s">
        <v>145</v>
      </c>
      <c r="F19" s="59"/>
      <c r="G19" s="62">
        <v>100</v>
      </c>
      <c r="H19" s="63">
        <v>389</v>
      </c>
      <c r="I19" s="61" t="s">
        <v>144</v>
      </c>
      <c r="J19" s="54" t="s">
        <v>145</v>
      </c>
      <c r="K19" s="54" t="s">
        <v>146</v>
      </c>
    </row>
    <row r="20" spans="2:11" ht="12" hidden="1" customHeight="1">
      <c r="B20" s="58">
        <v>43787</v>
      </c>
      <c r="C20" s="59" t="s">
        <v>158</v>
      </c>
      <c r="D20" s="59" t="s">
        <v>160</v>
      </c>
      <c r="E20" s="59" t="s">
        <v>149</v>
      </c>
      <c r="F20" s="59"/>
      <c r="G20" s="62">
        <v>161</v>
      </c>
      <c r="H20" s="63">
        <v>647</v>
      </c>
      <c r="I20" s="61" t="s">
        <v>144</v>
      </c>
      <c r="J20" s="54" t="s">
        <v>148</v>
      </c>
      <c r="K20" s="54" t="s">
        <v>118</v>
      </c>
    </row>
    <row r="21" spans="2:11" ht="12" hidden="1" customHeight="1">
      <c r="B21" s="58">
        <v>43787</v>
      </c>
      <c r="C21" s="59" t="s">
        <v>158</v>
      </c>
      <c r="D21" s="59" t="s">
        <v>160</v>
      </c>
      <c r="E21" s="59"/>
      <c r="F21" s="59" t="s">
        <v>118</v>
      </c>
      <c r="G21" s="62">
        <v>71</v>
      </c>
      <c r="H21" s="63">
        <v>715</v>
      </c>
      <c r="I21" s="61" t="s">
        <v>144</v>
      </c>
      <c r="J21" s="54" t="s">
        <v>149</v>
      </c>
      <c r="K21" s="54" t="s">
        <v>150</v>
      </c>
    </row>
    <row r="22" spans="2:11" ht="12" hidden="1" customHeight="1">
      <c r="B22" s="58">
        <v>43792</v>
      </c>
      <c r="C22" s="59" t="s">
        <v>122</v>
      </c>
      <c r="D22" s="59" t="s">
        <v>151</v>
      </c>
      <c r="E22" s="59" t="s">
        <v>149</v>
      </c>
      <c r="F22" s="59"/>
      <c r="G22" s="62">
        <v>300</v>
      </c>
      <c r="H22" s="63">
        <v>612</v>
      </c>
      <c r="I22" s="61" t="s">
        <v>144</v>
      </c>
    </row>
    <row r="23" spans="2:11" ht="12" hidden="1" customHeight="1">
      <c r="B23" s="58">
        <v>43792</v>
      </c>
      <c r="C23" s="59" t="s">
        <v>122</v>
      </c>
      <c r="D23" s="59" t="s">
        <v>151</v>
      </c>
      <c r="E23" s="59"/>
      <c r="F23" s="59" t="s">
        <v>150</v>
      </c>
      <c r="G23" s="62">
        <v>65</v>
      </c>
      <c r="H23" s="63">
        <v>697</v>
      </c>
      <c r="I23" s="61" t="s">
        <v>144</v>
      </c>
    </row>
    <row r="24" spans="2:11" ht="12" hidden="1" customHeight="1">
      <c r="B24" s="58">
        <v>43792</v>
      </c>
      <c r="C24" s="59" t="s">
        <v>121</v>
      </c>
      <c r="D24" s="58" t="s">
        <v>152</v>
      </c>
      <c r="E24" s="59"/>
      <c r="F24" s="59" t="s">
        <v>150</v>
      </c>
      <c r="G24" s="62">
        <v>30</v>
      </c>
      <c r="H24" s="63">
        <v>730</v>
      </c>
      <c r="I24" s="61" t="s">
        <v>144</v>
      </c>
    </row>
    <row r="25" spans="2:11" ht="12" hidden="1" customHeight="1">
      <c r="B25" s="58">
        <v>43792</v>
      </c>
      <c r="C25" s="59" t="s">
        <v>121</v>
      </c>
      <c r="D25" s="58" t="s">
        <v>153</v>
      </c>
      <c r="E25" s="59"/>
      <c r="F25" s="59" t="s">
        <v>150</v>
      </c>
      <c r="G25" s="62">
        <v>25</v>
      </c>
      <c r="H25" s="63">
        <v>730</v>
      </c>
      <c r="I25" s="61" t="s">
        <v>144</v>
      </c>
    </row>
    <row r="26" spans="2:11" ht="12" hidden="1" customHeight="1">
      <c r="B26" s="58">
        <v>43793</v>
      </c>
      <c r="C26" s="59" t="s">
        <v>136</v>
      </c>
      <c r="D26" s="59" t="s">
        <v>154</v>
      </c>
      <c r="E26" s="59" t="s">
        <v>149</v>
      </c>
      <c r="F26" s="59"/>
      <c r="G26" s="62">
        <v>700</v>
      </c>
      <c r="H26" s="63">
        <v>580</v>
      </c>
      <c r="I26" s="61" t="s">
        <v>144</v>
      </c>
    </row>
    <row r="27" spans="2:11" ht="12" hidden="1" customHeight="1">
      <c r="B27" s="58">
        <v>43793</v>
      </c>
      <c r="C27" s="59" t="s">
        <v>136</v>
      </c>
      <c r="D27" s="59" t="s">
        <v>155</v>
      </c>
      <c r="E27" s="59"/>
      <c r="F27" s="59" t="s">
        <v>150</v>
      </c>
      <c r="G27" s="62">
        <v>45</v>
      </c>
      <c r="H27" s="63">
        <v>718</v>
      </c>
      <c r="I27" s="61" t="s">
        <v>144</v>
      </c>
    </row>
    <row r="28" spans="2:11" ht="12" hidden="1" customHeight="1">
      <c r="B28" s="58">
        <v>43795</v>
      </c>
      <c r="C28" s="59" t="s">
        <v>132</v>
      </c>
      <c r="D28" s="58" t="s">
        <v>152</v>
      </c>
      <c r="E28" s="59" t="s">
        <v>148</v>
      </c>
      <c r="F28" s="59"/>
      <c r="G28" s="62">
        <v>200</v>
      </c>
      <c r="H28" s="63">
        <v>523</v>
      </c>
      <c r="I28" s="61" t="s">
        <v>144</v>
      </c>
    </row>
    <row r="29" spans="2:11" ht="12" hidden="1" customHeight="1">
      <c r="B29" s="58">
        <v>43800</v>
      </c>
      <c r="C29" s="59" t="s">
        <v>136</v>
      </c>
      <c r="D29" s="58" t="s">
        <v>156</v>
      </c>
      <c r="E29" s="59" t="s">
        <v>145</v>
      </c>
      <c r="F29" s="59"/>
      <c r="G29" s="62">
        <v>200</v>
      </c>
      <c r="H29" s="63">
        <v>375</v>
      </c>
      <c r="I29" s="61" t="s">
        <v>144</v>
      </c>
    </row>
    <row r="30" spans="2:11" ht="12" hidden="1" customHeight="1">
      <c r="B30" s="58">
        <v>43808</v>
      </c>
      <c r="C30" s="59" t="s">
        <v>147</v>
      </c>
      <c r="D30" s="58" t="s">
        <v>155</v>
      </c>
      <c r="E30" s="59" t="s">
        <v>149</v>
      </c>
      <c r="F30" s="59"/>
      <c r="G30" s="62">
        <v>141</v>
      </c>
      <c r="H30" s="63">
        <v>633</v>
      </c>
      <c r="I30" s="61" t="s">
        <v>144</v>
      </c>
    </row>
    <row r="31" spans="2:11" ht="12" hidden="1" customHeight="1">
      <c r="B31" s="58">
        <v>43808</v>
      </c>
      <c r="C31" s="59" t="s">
        <v>147</v>
      </c>
      <c r="D31" s="58" t="s">
        <v>155</v>
      </c>
      <c r="E31" s="59"/>
      <c r="F31" s="59" t="s">
        <v>118</v>
      </c>
      <c r="G31" s="62">
        <v>36</v>
      </c>
      <c r="H31" s="63">
        <v>722</v>
      </c>
      <c r="I31" s="61" t="s">
        <v>144</v>
      </c>
    </row>
    <row r="32" spans="2:11" ht="12" hidden="1" customHeight="1">
      <c r="B32" s="58">
        <v>43809</v>
      </c>
      <c r="C32" s="59" t="s">
        <v>132</v>
      </c>
      <c r="D32" s="58" t="s">
        <v>157</v>
      </c>
      <c r="E32" s="59" t="s">
        <v>148</v>
      </c>
      <c r="F32" s="59"/>
      <c r="G32" s="62">
        <v>101</v>
      </c>
      <c r="H32" s="63">
        <v>497</v>
      </c>
      <c r="I32" s="61" t="s">
        <v>144</v>
      </c>
    </row>
    <row r="33" spans="2:9" ht="12" hidden="1" customHeight="1">
      <c r="B33" s="58">
        <v>43814</v>
      </c>
      <c r="C33" s="59" t="s">
        <v>136</v>
      </c>
      <c r="D33" s="58" t="s">
        <v>156</v>
      </c>
      <c r="E33" s="59" t="s">
        <v>149</v>
      </c>
      <c r="F33" s="59"/>
      <c r="G33" s="62">
        <v>600</v>
      </c>
      <c r="H33" s="63">
        <v>585</v>
      </c>
      <c r="I33" s="61" t="s">
        <v>144</v>
      </c>
    </row>
    <row r="34" spans="2:9" ht="12" hidden="1" customHeight="1">
      <c r="B34" s="58">
        <v>43820</v>
      </c>
      <c r="C34" s="59" t="s">
        <v>122</v>
      </c>
      <c r="D34" s="58" t="s">
        <v>151</v>
      </c>
      <c r="E34" s="59"/>
      <c r="F34" s="59" t="s">
        <v>150</v>
      </c>
      <c r="G34" s="62">
        <v>55</v>
      </c>
      <c r="H34" s="63">
        <v>748</v>
      </c>
      <c r="I34" s="61" t="s">
        <v>144</v>
      </c>
    </row>
    <row r="35" spans="2:9" ht="10.5" hidden="1" customHeight="1">
      <c r="B35" s="58">
        <v>43822</v>
      </c>
      <c r="C35" s="59" t="s">
        <v>158</v>
      </c>
      <c r="D35" s="58" t="s">
        <v>159</v>
      </c>
      <c r="E35" s="59"/>
      <c r="F35" s="59" t="s">
        <v>118</v>
      </c>
      <c r="G35" s="62">
        <v>61</v>
      </c>
      <c r="H35" s="63">
        <v>719</v>
      </c>
      <c r="I35" s="61" t="s">
        <v>144</v>
      </c>
    </row>
    <row r="36" spans="2:9" ht="12" hidden="1" customHeight="1">
      <c r="B36" s="58">
        <v>43823</v>
      </c>
      <c r="C36" s="59" t="s">
        <v>132</v>
      </c>
      <c r="D36" s="58" t="s">
        <v>160</v>
      </c>
      <c r="E36" s="59"/>
      <c r="F36" s="59" t="s">
        <v>118</v>
      </c>
      <c r="G36" s="62">
        <v>51</v>
      </c>
      <c r="H36" s="63">
        <v>730</v>
      </c>
      <c r="I36" s="61" t="s">
        <v>144</v>
      </c>
    </row>
    <row r="37" spans="2:9" ht="12" hidden="1" customHeight="1">
      <c r="B37" s="58">
        <v>43826</v>
      </c>
      <c r="C37" s="59" t="s">
        <v>122</v>
      </c>
      <c r="D37" s="58" t="s">
        <v>159</v>
      </c>
      <c r="E37" s="59" t="s">
        <v>149</v>
      </c>
      <c r="F37" s="59"/>
      <c r="G37" s="62">
        <v>200</v>
      </c>
      <c r="H37" s="63">
        <v>680</v>
      </c>
      <c r="I37" s="61" t="s">
        <v>144</v>
      </c>
    </row>
    <row r="38" spans="2:9" ht="12" hidden="1" customHeight="1">
      <c r="B38" s="58">
        <v>43827</v>
      </c>
      <c r="C38" s="59" t="s">
        <v>121</v>
      </c>
      <c r="D38" s="58" t="s">
        <v>157</v>
      </c>
      <c r="E38" s="59" t="s">
        <v>149</v>
      </c>
      <c r="F38" s="59"/>
      <c r="G38" s="62">
        <v>120</v>
      </c>
      <c r="H38" s="63">
        <v>649</v>
      </c>
      <c r="I38" s="61" t="s">
        <v>144</v>
      </c>
    </row>
    <row r="39" spans="2:9" ht="12" hidden="1" customHeight="1">
      <c r="B39" s="58">
        <v>43827</v>
      </c>
      <c r="C39" s="59" t="s">
        <v>121</v>
      </c>
      <c r="D39" s="58" t="s">
        <v>157</v>
      </c>
      <c r="E39" s="59"/>
      <c r="F39" s="59" t="s">
        <v>150</v>
      </c>
      <c r="G39" s="62">
        <v>50</v>
      </c>
      <c r="H39" s="63">
        <v>755</v>
      </c>
      <c r="I39" s="61" t="s">
        <v>144</v>
      </c>
    </row>
    <row r="40" spans="2:9" ht="12" customHeight="1">
      <c r="B40" s="58">
        <v>43855</v>
      </c>
      <c r="C40" s="59" t="s">
        <v>121</v>
      </c>
      <c r="D40" s="58" t="s">
        <v>160</v>
      </c>
      <c r="E40" s="59"/>
      <c r="F40" s="59" t="s">
        <v>118</v>
      </c>
      <c r="G40" s="62">
        <v>40</v>
      </c>
      <c r="H40" s="63">
        <v>749</v>
      </c>
      <c r="I40" s="61" t="s">
        <v>144</v>
      </c>
    </row>
    <row r="41" spans="2:9" ht="12" customHeight="1">
      <c r="B41" s="58">
        <v>43855</v>
      </c>
      <c r="C41" s="59" t="s">
        <v>121</v>
      </c>
      <c r="D41" s="58" t="s">
        <v>160</v>
      </c>
      <c r="E41" s="59" t="s">
        <v>149</v>
      </c>
      <c r="F41" s="59"/>
      <c r="G41" s="62">
        <v>250</v>
      </c>
      <c r="H41" s="63">
        <v>728</v>
      </c>
      <c r="I41" s="61" t="s">
        <v>144</v>
      </c>
    </row>
    <row r="42" spans="2:9" ht="12" hidden="1" customHeight="1">
      <c r="B42" s="58">
        <v>43850</v>
      </c>
      <c r="C42" s="59" t="s">
        <v>158</v>
      </c>
      <c r="D42" s="58" t="s">
        <v>159</v>
      </c>
      <c r="E42" s="59" t="s">
        <v>149</v>
      </c>
      <c r="F42" s="59"/>
      <c r="G42" s="62">
        <v>221</v>
      </c>
      <c r="H42" s="63">
        <v>713</v>
      </c>
      <c r="I42" s="61" t="s">
        <v>144</v>
      </c>
    </row>
    <row r="43" spans="2:9" ht="12" hidden="1" customHeight="1">
      <c r="B43" s="58">
        <v>43850</v>
      </c>
      <c r="C43" s="59" t="s">
        <v>158</v>
      </c>
      <c r="D43" s="58" t="s">
        <v>159</v>
      </c>
      <c r="E43" s="59"/>
      <c r="F43" s="59" t="s">
        <v>118</v>
      </c>
      <c r="G43" s="62">
        <v>71</v>
      </c>
      <c r="H43" s="63">
        <v>796</v>
      </c>
      <c r="I43" s="61" t="s">
        <v>144</v>
      </c>
    </row>
    <row r="44" spans="2:9" ht="12" hidden="1" customHeight="1">
      <c r="B44" s="58">
        <v>43846</v>
      </c>
      <c r="C44" s="59" t="s">
        <v>129</v>
      </c>
      <c r="D44" s="58" t="s">
        <v>120</v>
      </c>
      <c r="E44" s="59" t="s">
        <v>149</v>
      </c>
      <c r="F44" s="59"/>
      <c r="G44" s="62">
        <v>700</v>
      </c>
      <c r="H44" s="63">
        <v>685</v>
      </c>
      <c r="I44" s="61" t="s">
        <v>144</v>
      </c>
    </row>
    <row r="45" spans="2:9" ht="12" hidden="1" customHeight="1">
      <c r="B45" s="58">
        <v>43848</v>
      </c>
      <c r="C45" s="59" t="s">
        <v>126</v>
      </c>
      <c r="D45" s="58" t="s">
        <v>156</v>
      </c>
      <c r="E45" s="59" t="s">
        <v>149</v>
      </c>
      <c r="F45" s="59"/>
      <c r="G45" s="62">
        <v>401</v>
      </c>
      <c r="H45" s="63">
        <v>713</v>
      </c>
      <c r="I45" s="61" t="s">
        <v>144</v>
      </c>
    </row>
    <row r="46" spans="2:9" ht="12" hidden="1" customHeight="1">
      <c r="B46" s="58">
        <v>43843</v>
      </c>
      <c r="C46" s="59" t="s">
        <v>136</v>
      </c>
      <c r="D46" s="58" t="s">
        <v>156</v>
      </c>
      <c r="E46" s="59"/>
      <c r="F46" s="59" t="s">
        <v>150</v>
      </c>
      <c r="G46" s="62">
        <v>100</v>
      </c>
      <c r="H46" s="63">
        <v>792</v>
      </c>
      <c r="I46" s="61" t="s">
        <v>144</v>
      </c>
    </row>
    <row r="47" spans="2:9" ht="12" customHeight="1">
      <c r="B47" s="58">
        <v>43863</v>
      </c>
      <c r="C47" s="59" t="s">
        <v>132</v>
      </c>
      <c r="D47" s="58" t="s">
        <v>156</v>
      </c>
      <c r="E47" s="59" t="s">
        <v>149</v>
      </c>
      <c r="F47" s="59"/>
      <c r="G47" s="62">
        <v>800</v>
      </c>
      <c r="H47" s="63">
        <v>724</v>
      </c>
      <c r="I47" s="61" t="s">
        <v>144</v>
      </c>
    </row>
    <row r="48" spans="2:9" ht="12" hidden="1" customHeight="1">
      <c r="B48" s="58">
        <v>43850</v>
      </c>
      <c r="C48" s="59" t="s">
        <v>147</v>
      </c>
      <c r="D48" s="58" t="s">
        <v>151</v>
      </c>
      <c r="E48" s="59" t="s">
        <v>149</v>
      </c>
      <c r="F48" s="59"/>
      <c r="G48" s="62">
        <v>141</v>
      </c>
      <c r="H48" s="63">
        <v>701</v>
      </c>
      <c r="I48" s="61" t="s">
        <v>144</v>
      </c>
    </row>
    <row r="49" spans="2:10" ht="12" hidden="1" customHeight="1">
      <c r="B49" s="58">
        <v>43850</v>
      </c>
      <c r="C49" s="59" t="s">
        <v>147</v>
      </c>
      <c r="D49" s="58" t="s">
        <v>151</v>
      </c>
      <c r="E49" s="59"/>
      <c r="F49" s="59" t="s">
        <v>118</v>
      </c>
      <c r="G49" s="62">
        <v>61</v>
      </c>
      <c r="H49" s="63">
        <v>759</v>
      </c>
      <c r="I49" s="61" t="s">
        <v>144</v>
      </c>
    </row>
    <row r="50" spans="2:10" ht="12" hidden="1" customHeight="1">
      <c r="B50" s="58">
        <v>43840</v>
      </c>
      <c r="C50" s="59" t="s">
        <v>126</v>
      </c>
      <c r="D50" s="58" t="s">
        <v>154</v>
      </c>
      <c r="E50" s="59" t="s">
        <v>149</v>
      </c>
      <c r="F50" s="59"/>
      <c r="G50" s="62">
        <v>400</v>
      </c>
      <c r="H50" s="63">
        <v>681</v>
      </c>
      <c r="I50" s="61" t="s">
        <v>144</v>
      </c>
    </row>
    <row r="51" spans="2:10" ht="12" hidden="1" customHeight="1">
      <c r="B51" s="58">
        <v>43841</v>
      </c>
      <c r="C51" s="59" t="s">
        <v>121</v>
      </c>
      <c r="D51" s="58" t="s">
        <v>157</v>
      </c>
      <c r="E51" s="59"/>
      <c r="F51" s="59" t="s">
        <v>150</v>
      </c>
      <c r="G51" s="62">
        <v>50</v>
      </c>
      <c r="H51" s="63">
        <v>782</v>
      </c>
      <c r="I51" s="61" t="s">
        <v>144</v>
      </c>
    </row>
    <row r="52" spans="2:10" ht="12" hidden="1" customHeight="1">
      <c r="B52" s="58">
        <v>43844</v>
      </c>
      <c r="C52" s="59" t="s">
        <v>147</v>
      </c>
      <c r="D52" s="58" t="s">
        <v>155</v>
      </c>
      <c r="E52" s="59" t="s">
        <v>149</v>
      </c>
      <c r="F52" s="59"/>
      <c r="G52" s="62">
        <v>141</v>
      </c>
      <c r="H52" s="63">
        <v>691</v>
      </c>
      <c r="I52" s="61" t="s">
        <v>144</v>
      </c>
    </row>
    <row r="53" spans="2:10" ht="12" hidden="1" customHeight="1">
      <c r="B53" s="58">
        <v>43844</v>
      </c>
      <c r="C53" s="59" t="s">
        <v>147</v>
      </c>
      <c r="D53" s="58" t="s">
        <v>155</v>
      </c>
      <c r="E53" s="59"/>
      <c r="F53" s="59" t="s">
        <v>118</v>
      </c>
      <c r="G53" s="62">
        <v>66</v>
      </c>
      <c r="H53" s="63">
        <v>762</v>
      </c>
      <c r="I53" s="61" t="s">
        <v>144</v>
      </c>
    </row>
    <row r="54" spans="2:10" ht="12" customHeight="1">
      <c r="B54" s="58">
        <v>43859</v>
      </c>
      <c r="C54" s="59" t="s">
        <v>147</v>
      </c>
      <c r="D54" s="58" t="s">
        <v>155</v>
      </c>
      <c r="E54" s="59" t="s">
        <v>149</v>
      </c>
      <c r="F54" s="59"/>
      <c r="G54" s="62">
        <v>141</v>
      </c>
      <c r="H54" s="63">
        <v>714</v>
      </c>
      <c r="I54" s="61" t="s">
        <v>144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188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162</v>
      </c>
      <c r="G58" s="70" t="s">
        <v>163</v>
      </c>
      <c r="H58" s="68"/>
    </row>
    <row r="59" spans="2:10">
      <c r="B59" s="189" t="s">
        <v>164</v>
      </c>
      <c r="C59" s="189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165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188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4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188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45729.546605208336</v>
      </c>
      <c r="D2" s="7"/>
      <c r="F2" s="192" t="s">
        <v>4</v>
      </c>
      <c r="G2" s="192"/>
      <c r="H2" s="192"/>
      <c r="I2" s="192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3" t="s">
        <v>189</v>
      </c>
      <c r="G3" s="193"/>
      <c r="H3" s="193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190</v>
      </c>
      <c r="D7" s="14" t="s">
        <v>159</v>
      </c>
      <c r="E7" s="14" t="s">
        <v>191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188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192</v>
      </c>
      <c r="D12" s="14" t="s">
        <v>151</v>
      </c>
      <c r="E12" s="14" t="s">
        <v>191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193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188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194</v>
      </c>
      <c r="D17" s="14" t="s">
        <v>120</v>
      </c>
      <c r="E17" s="14" t="s">
        <v>191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137</v>
      </c>
      <c r="C22" s="15" t="s">
        <v>195</v>
      </c>
      <c r="D22" s="14" t="s">
        <v>166</v>
      </c>
      <c r="E22" s="14" t="s">
        <v>196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38</v>
      </c>
      <c r="H25" s="9"/>
      <c r="I25" s="34"/>
      <c r="J25" s="20" t="s">
        <v>39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4" t="s">
        <v>38</v>
      </c>
      <c r="S25" s="195"/>
      <c r="T25" s="196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117</v>
      </c>
      <c r="C27" s="15" t="s">
        <v>197</v>
      </c>
      <c r="D27" s="14" t="s">
        <v>155</v>
      </c>
      <c r="E27" s="14" t="s">
        <v>191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198</v>
      </c>
    </row>
    <row r="28" spans="1:33" ht="12.75" customHeight="1">
      <c r="A28" s="22"/>
      <c r="B28" s="22"/>
      <c r="C28" s="22"/>
      <c r="D28" s="22"/>
      <c r="E28" s="6"/>
      <c r="F28" s="197"/>
      <c r="G28" s="197"/>
      <c r="H28" s="197"/>
      <c r="I28" s="198"/>
      <c r="J28" s="198"/>
      <c r="K28" s="198"/>
      <c r="L28" s="22"/>
      <c r="M28" s="22"/>
      <c r="N28" s="22"/>
      <c r="O28" s="22"/>
      <c r="P28" s="45"/>
      <c r="Q28" s="22"/>
      <c r="R28" s="197"/>
      <c r="S28" s="197"/>
      <c r="T28" s="197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199</v>
      </c>
      <c r="H30" s="23"/>
      <c r="I30" s="8"/>
      <c r="J30" s="9" t="s">
        <v>200</v>
      </c>
      <c r="K30" s="9"/>
      <c r="L30" s="21"/>
      <c r="M30" s="9" t="s">
        <v>39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201</v>
      </c>
      <c r="W30" s="9"/>
      <c r="X30" s="8"/>
      <c r="Y30" s="9" t="s">
        <v>202</v>
      </c>
      <c r="Z30" s="9"/>
      <c r="AA30" s="8"/>
      <c r="AB30" s="9" t="s">
        <v>33</v>
      </c>
      <c r="AC30" s="9"/>
      <c r="AD30" s="199" t="s">
        <v>200</v>
      </c>
      <c r="AE30" s="197"/>
      <c r="AF30" s="20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53</v>
      </c>
      <c r="C32" s="24" t="s">
        <v>203</v>
      </c>
      <c r="D32" s="10" t="s">
        <v>154</v>
      </c>
      <c r="E32" s="14" t="s">
        <v>204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53</v>
      </c>
      <c r="C33" s="15" t="s">
        <v>205</v>
      </c>
      <c r="D33" s="14" t="s">
        <v>156</v>
      </c>
      <c r="E33" s="14" t="s">
        <v>196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8"/>
      <c r="M34" s="198"/>
      <c r="N34" s="198"/>
      <c r="O34" s="197"/>
      <c r="P34" s="197"/>
      <c r="Q34" s="197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201</v>
      </c>
      <c r="K36" s="9"/>
      <c r="L36" s="8"/>
      <c r="M36" s="9" t="s">
        <v>202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127</v>
      </c>
      <c r="C38" s="28" t="s">
        <v>60</v>
      </c>
      <c r="D38" s="29" t="s">
        <v>61</v>
      </c>
      <c r="E38" s="14" t="s">
        <v>196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127</v>
      </c>
      <c r="C39" s="28" t="s">
        <v>206</v>
      </c>
      <c r="D39" s="29" t="s">
        <v>176</v>
      </c>
      <c r="E39" s="14" t="s">
        <v>196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207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124</v>
      </c>
      <c r="C44" s="28" t="s">
        <v>206</v>
      </c>
      <c r="D44" s="29" t="s">
        <v>176</v>
      </c>
      <c r="E44" s="14" t="s">
        <v>191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124</v>
      </c>
      <c r="C45" s="28" t="s">
        <v>60</v>
      </c>
      <c r="D45" s="29" t="s">
        <v>61</v>
      </c>
      <c r="E45" s="14" t="s">
        <v>208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4" t="s">
        <v>32</v>
      </c>
      <c r="G48" s="195"/>
      <c r="H48" s="196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210</v>
      </c>
      <c r="D50" s="33" t="s">
        <v>167</v>
      </c>
      <c r="E50" s="14" t="s">
        <v>191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188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86</v>
      </c>
      <c r="C55" s="15" t="s">
        <v>211</v>
      </c>
      <c r="D55" s="29" t="s">
        <v>168</v>
      </c>
      <c r="E55" s="14" t="s">
        <v>191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86</v>
      </c>
      <c r="C56" s="28" t="s">
        <v>87</v>
      </c>
      <c r="D56" s="33" t="s">
        <v>88</v>
      </c>
      <c r="E56" s="14" t="s">
        <v>196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134</v>
      </c>
      <c r="C61" s="37" t="s">
        <v>212</v>
      </c>
      <c r="D61" s="38" t="s">
        <v>183</v>
      </c>
      <c r="E61" s="29" t="s">
        <v>213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134</v>
      </c>
      <c r="C62" s="15" t="s">
        <v>212</v>
      </c>
      <c r="D62" s="14" t="s">
        <v>183</v>
      </c>
      <c r="E62" s="29" t="s">
        <v>214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161</v>
      </c>
      <c r="K65" s="9"/>
      <c r="L65" s="8"/>
      <c r="M65" s="9" t="s">
        <v>126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135</v>
      </c>
      <c r="C67" s="37" t="s">
        <v>215</v>
      </c>
      <c r="D67" s="38" t="s">
        <v>216</v>
      </c>
      <c r="E67" s="29" t="s">
        <v>213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135</v>
      </c>
      <c r="C68" s="15" t="s">
        <v>215</v>
      </c>
      <c r="D68" s="14" t="s">
        <v>216</v>
      </c>
      <c r="E68" s="29" t="s">
        <v>214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217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2025-03-13T05:07:07Z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