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E13" i="14"/>
  <c r="F13" i="14" s="1"/>
  <c r="G13" i="14" s="1"/>
  <c r="D12" i="14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7" i="14" l="1"/>
  <c r="F7" i="14" s="1"/>
  <c r="G7" i="14" s="1"/>
  <c r="E5" i="14"/>
  <c r="F5" i="14" s="1"/>
  <c r="G5" i="14" s="1"/>
  <c r="E9" i="14"/>
  <c r="F9" i="14" s="1"/>
  <c r="G9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1" i="14"/>
  <c r="F11" i="14" s="1"/>
  <c r="G11" i="14" s="1"/>
  <c r="E16" i="14"/>
  <c r="F16" i="14" s="1"/>
  <c r="G16" i="14" s="1"/>
</calcChain>
</file>

<file path=xl/sharedStrings.xml><?xml version="1.0" encoding="utf-8"?>
<sst xmlns="http://schemas.openxmlformats.org/spreadsheetml/2006/main" count="1089" uniqueCount="215">
  <si>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</si>
  <si>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</si>
  <si>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</si>
  <si>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</si>
  <si>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</si>
  <si>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</si>
  <si>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</si>
  <si>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</si>
  <si>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</si>
  <si>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</si>
  <si>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</si>
  <si>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</si>
  <si>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</si>
  <si>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</si>
  <si>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</si>
  <si>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</si>
  <si>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</si>
  <si>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V.2547E/W</t>
  </si>
  <si>
    <t>V.2546E/W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</si>
  <si>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</si>
  <si>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</si>
  <si>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</si>
  <si>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</si>
  <si>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</si>
  <si>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</si>
  <si>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</si>
  <si>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</si>
  <si>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</si>
  <si>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</si>
  <si>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</si>
  <si>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</si>
  <si>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</si>
  <si>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</si>
  <si>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</si>
  <si>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</si>
  <si>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</si>
  <si>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</si>
  <si>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瑞洋福宝</t>
  </si>
  <si>
    <t>A FLENSBURG</t>
  </si>
  <si>
    <t>V.2546E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</si>
  <si>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</si>
  <si>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</si>
  <si>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V.2545W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</si>
  <si>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</si>
  <si>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</si>
  <si>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</si>
  <si>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</si>
  <si>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</si>
  <si>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</si>
  <si>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</si>
  <si>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</si>
  <si>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</si>
  <si>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</si>
  <si>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</si>
  <si>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</si>
  <si>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</si>
  <si>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</si>
  <si>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</si>
  <si>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</si>
  <si>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</si>
  <si>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</si>
  <si>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通鸣</t>
  </si>
  <si>
    <t>MILD SONATA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</si>
  <si>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</si>
  <si>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</si>
  <si>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</si>
  <si>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t>V.2547E</t>
  </si>
  <si>
    <t>新中通好运</t>
  </si>
  <si>
    <t>A KAKOGAWA</t>
  </si>
  <si>
    <t>V.2547W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</si>
  <si>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</si>
  <si>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</si>
  <si>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</si>
  <si>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</si>
  <si>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</si>
  <si>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</si>
  <si>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</si>
  <si>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</si>
  <si>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</si>
  <si>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</si>
  <si>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</si>
  <si>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</si>
  <si>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</si>
  <si>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</si>
  <si>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</si>
  <si>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</si>
  <si>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</si>
  <si>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</si>
  <si>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</si>
  <si>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</si>
  <si>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V.25047E/W</t>
  </si>
  <si>
    <t>德翔连云港</t>
  </si>
  <si>
    <t>TS LIANYUNGANG</t>
  </si>
  <si>
    <t>V.25046E/W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</si>
  <si>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</si>
  <si>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</si>
  <si>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</si>
  <si>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</si>
  <si>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</si>
  <si>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</si>
  <si>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</si>
  <si>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</si>
  <si>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</si>
  <si>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</si>
  <si>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</si>
  <si>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</si>
  <si>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</si>
  <si>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V.2548E/W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</si>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</sst>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4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charset val="128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charset val="128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02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178" fontId="0" fillId="7" borderId="0" xfId="0" applyFill="1">
      <alignment vertical="center"/>
    </xf>
    <xf numFmtId="178" fontId="19" fillId="7" borderId="0" xfId="0" applyFont="1" applyFill="1" applyBorder="1" applyAlignment="1">
      <alignment horizontal="center" vertical="center"/>
    </xf>
    <xf numFmtId="178" fontId="18" fillId="7" borderId="0" xfId="0" applyFont="1" applyFill="1" applyBorder="1" applyAlignment="1">
      <alignment horizontal="center" vertical="center"/>
    </xf>
    <xf numFmtId="178" fontId="19" fillId="7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5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7" fillId="0" borderId="29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6" fillId="0" borderId="30" xfId="0" applyNumberFormat="1" applyFont="1" applyFill="1" applyBorder="1" applyAlignment="1" applyProtection="1">
      <alignment horizontal="center" vertical="center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8" fontId="25" fillId="3" borderId="32" xfId="0" applyNumberFormat="1" applyFont="1" applyFill="1" applyBorder="1" applyAlignment="1" applyProtection="1">
      <alignment horizontal="center" vertical="center" wrapText="1"/>
    </xf>
    <xf numFmtId="178" fontId="23" fillId="3" borderId="32" xfId="0" applyNumberFormat="1" applyFont="1" applyFill="1" applyBorder="1" applyAlignment="1" applyProtection="1">
      <alignment horizontal="center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79" fontId="23" fillId="9" borderId="32" xfId="0" applyNumberFormat="1" applyFont="1" applyFill="1" applyBorder="1" applyAlignment="1" applyProtection="1">
      <alignment horizontal="left" vertical="center" wrapText="1"/>
    </xf>
    <xf numFmtId="179" fontId="23" fillId="8" borderId="33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2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0" customWidth="1"/>
    <col min="2" max="2" width="7" style="160" customWidth="1"/>
    <col min="3" max="3" width="9.125" style="160" customWidth="1"/>
    <col min="4" max="4" width="7" style="160" customWidth="1"/>
    <col min="5" max="16" width="6.125" style="160" customWidth="1"/>
    <col min="17" max="256" width="12.875" style="160"/>
  </cols>
  <sheetData>
    <row r="2" spans="1:25" s="159" customFormat="1" ht="18.75" customHeight="1">
      <c r="A2" s="161"/>
      <c r="B2" s="176"/>
      <c r="C2" s="177"/>
      <c r="E2" s="178" t="e">
        <f>#REF!</f>
        <v>#REF!</v>
      </c>
      <c r="F2" s="179"/>
      <c r="G2" s="180"/>
      <c r="H2" s="178" t="e">
        <f>#REF!</f>
        <v>#REF!</v>
      </c>
      <c r="I2" s="179"/>
      <c r="J2" s="180"/>
      <c r="K2" s="178" t="e">
        <f>#REF!</f>
        <v>#REF!</v>
      </c>
      <c r="L2" s="179"/>
      <c r="M2" s="180"/>
      <c r="N2" s="178" t="e">
        <f>#REF!</f>
        <v>#REF!</v>
      </c>
      <c r="O2" s="179"/>
      <c r="P2" s="180"/>
    </row>
    <row r="3" spans="1:25" s="159" customFormat="1" ht="18.75" customHeight="1">
      <c r="A3" s="162" t="s">
        <v>0</v>
      </c>
      <c r="B3" s="163" t="s">
        <v>1</v>
      </c>
      <c r="C3" s="164" t="s">
        <v>2</v>
      </c>
      <c r="D3" s="164" t="s">
        <v>3</v>
      </c>
      <c r="E3" s="164" t="e">
        <f>#REF!</f>
        <v>#REF!</v>
      </c>
      <c r="F3" s="164" t="e">
        <f>#REF!</f>
        <v>#REF!</v>
      </c>
      <c r="G3" s="164" t="e">
        <f>#REF!</f>
        <v>#REF!</v>
      </c>
      <c r="H3" s="164" t="e">
        <f>#REF!</f>
        <v>#REF!</v>
      </c>
      <c r="I3" s="164" t="e">
        <f>#REF!</f>
        <v>#REF!</v>
      </c>
      <c r="J3" s="164" t="e">
        <f>#REF!</f>
        <v>#REF!</v>
      </c>
      <c r="K3" s="164" t="e">
        <f>#REF!</f>
        <v>#REF!</v>
      </c>
      <c r="L3" s="164" t="e">
        <f>#REF!</f>
        <v>#REF!</v>
      </c>
      <c r="M3" s="164" t="e">
        <f>#REF!</f>
        <v>#REF!</v>
      </c>
      <c r="N3" s="164" t="e">
        <f>#REF!</f>
        <v>#REF!</v>
      </c>
      <c r="O3" s="164" t="e">
        <f>#REF!</f>
        <v>#REF!</v>
      </c>
      <c r="P3" s="165" t="e">
        <f>#REF!</f>
        <v>#REF!</v>
      </c>
    </row>
    <row r="4" spans="1:25" s="159" customFormat="1" ht="18.75" customHeight="1">
      <c r="A4" s="166" t="e">
        <f>#REF!</f>
        <v>#REF!</v>
      </c>
      <c r="B4" s="167" t="e">
        <f>#REF!</f>
        <v>#REF!</v>
      </c>
      <c r="C4" s="168" t="e">
        <f>#REF!</f>
        <v>#REF!</v>
      </c>
      <c r="D4" s="168" t="e">
        <f>#REF!</f>
        <v>#REF!</v>
      </c>
      <c r="E4" s="169" t="e">
        <f>#REF!</f>
        <v>#REF!</v>
      </c>
      <c r="F4" s="169" t="e">
        <f>#REF!</f>
        <v>#REF!</v>
      </c>
      <c r="G4" s="169" t="e">
        <f>#REF!</f>
        <v>#REF!</v>
      </c>
      <c r="H4" s="170" t="e">
        <f>#REF!</f>
        <v>#REF!</v>
      </c>
      <c r="I4" s="170" t="e">
        <f>#REF!</f>
        <v>#REF!</v>
      </c>
      <c r="J4" s="170" t="e">
        <f>#REF!</f>
        <v>#REF!</v>
      </c>
      <c r="K4" s="170" t="e">
        <f>#REF!</f>
        <v>#REF!</v>
      </c>
      <c r="L4" s="170" t="e">
        <f>#REF!</f>
        <v>#REF!</v>
      </c>
      <c r="M4" s="170" t="e">
        <f>#REF!</f>
        <v>#REF!</v>
      </c>
      <c r="N4" s="169" t="e">
        <f>#REF!</f>
        <v>#REF!</v>
      </c>
      <c r="O4" s="169" t="e">
        <f>#REF!</f>
        <v>#REF!</v>
      </c>
      <c r="P4" s="171" t="e">
        <f>#REF!</f>
        <v>#REF!</v>
      </c>
    </row>
    <row r="5" spans="1:25" s="159" customFormat="1" ht="24.75" customHeight="1">
      <c r="A5" s="172"/>
      <c r="B5" s="176"/>
      <c r="C5" s="177"/>
      <c r="E5" s="178" t="e">
        <f>#REF!</f>
        <v>#REF!</v>
      </c>
      <c r="F5" s="179"/>
      <c r="G5" s="180"/>
      <c r="H5" s="178" t="e">
        <f>#REF!</f>
        <v>#REF!</v>
      </c>
      <c r="I5" s="179"/>
      <c r="J5" s="180"/>
      <c r="K5" s="181" t="e">
        <f>#REF!</f>
        <v>#REF!</v>
      </c>
      <c r="L5" s="182"/>
      <c r="M5" s="183"/>
      <c r="N5" s="181" t="e">
        <f>#REF!</f>
        <v>#REF!</v>
      </c>
      <c r="O5" s="182"/>
      <c r="P5" s="183"/>
    </row>
    <row r="6" spans="1:25" s="159" customFormat="1" ht="24.75" customHeight="1">
      <c r="A6" s="162" t="e">
        <f>#REF!</f>
        <v>#REF!</v>
      </c>
      <c r="B6" s="163" t="e">
        <f>#REF!</f>
        <v>#REF!</v>
      </c>
      <c r="C6" s="164" t="e">
        <f>#REF!</f>
        <v>#REF!</v>
      </c>
      <c r="D6" s="164" t="e">
        <f>#REF!</f>
        <v>#REF!</v>
      </c>
      <c r="E6" s="164" t="e">
        <f>#REF!</f>
        <v>#REF!</v>
      </c>
      <c r="F6" s="164" t="e">
        <f>#REF!</f>
        <v>#REF!</v>
      </c>
      <c r="G6" s="164" t="e">
        <f>#REF!</f>
        <v>#REF!</v>
      </c>
      <c r="H6" s="164" t="e">
        <f>#REF!</f>
        <v>#REF!</v>
      </c>
      <c r="I6" s="164" t="e">
        <f>#REF!</f>
        <v>#REF!</v>
      </c>
      <c r="J6" s="164" t="e">
        <f>#REF!</f>
        <v>#REF!</v>
      </c>
      <c r="K6" s="164" t="e">
        <f>#REF!</f>
        <v>#REF!</v>
      </c>
      <c r="L6" s="164" t="e">
        <f>#REF!</f>
        <v>#REF!</v>
      </c>
      <c r="M6" s="164" t="e">
        <f>#REF!</f>
        <v>#REF!</v>
      </c>
      <c r="N6" s="164" t="e">
        <f>#REF!</f>
        <v>#REF!</v>
      </c>
      <c r="O6" s="164" t="e">
        <f>#REF!</f>
        <v>#REF!</v>
      </c>
      <c r="P6" s="164" t="e">
        <f>#REF!</f>
        <v>#REF!</v>
      </c>
    </row>
    <row r="7" spans="1:25" s="159" customFormat="1" ht="24.75" customHeight="1">
      <c r="A7" s="166" t="e">
        <f>#REF!</f>
        <v>#REF!</v>
      </c>
      <c r="B7" s="167" t="e">
        <f>#REF!</f>
        <v>#REF!</v>
      </c>
      <c r="C7" s="168" t="e">
        <f>#REF!</f>
        <v>#REF!</v>
      </c>
      <c r="D7" s="168" t="e">
        <f>#REF!</f>
        <v>#REF!</v>
      </c>
      <c r="E7" s="173" t="e">
        <f>#REF!</f>
        <v>#REF!</v>
      </c>
      <c r="F7" s="173" t="e">
        <f>#REF!</f>
        <v>#REF!</v>
      </c>
      <c r="G7" s="173" t="e">
        <f>#REF!</f>
        <v>#REF!</v>
      </c>
      <c r="H7" s="173" t="e">
        <f>#REF!</f>
        <v>#REF!</v>
      </c>
      <c r="I7" s="173" t="e">
        <f>#REF!</f>
        <v>#REF!</v>
      </c>
      <c r="J7" s="173" t="e">
        <f>#REF!</f>
        <v>#REF!</v>
      </c>
      <c r="K7" s="170" t="e">
        <f>#REF!</f>
        <v>#REF!</v>
      </c>
      <c r="L7" s="170" t="e">
        <f>#REF!</f>
        <v>#REF!</v>
      </c>
      <c r="M7" s="170" t="e">
        <f>#REF!</f>
        <v>#REF!</v>
      </c>
      <c r="N7" s="170" t="e">
        <f>#REF!</f>
        <v>#REF!</v>
      </c>
      <c r="O7" s="170" t="e">
        <f>#REF!</f>
        <v>#REF!</v>
      </c>
      <c r="P7" s="170" t="e">
        <f>#REF!</f>
        <v>#REF!</v>
      </c>
      <c r="Q7" s="174"/>
      <c r="R7" s="174"/>
      <c r="S7" s="175"/>
      <c r="T7" s="175"/>
      <c r="U7" s="175"/>
      <c r="V7" s="175"/>
      <c r="W7" s="175"/>
      <c r="X7" s="175"/>
      <c r="Y7" s="175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3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E3" sqref="E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45987.375486689816</v>
      </c>
      <c r="D2" s="86"/>
      <c r="F2" s="184" t="s">
        <v>4</v>
      </c>
      <c r="G2" s="184"/>
      <c r="H2" s="184"/>
      <c r="I2" s="184"/>
      <c r="J2" s="184"/>
      <c r="K2" s="184"/>
      <c r="L2" s="184"/>
      <c r="M2" s="184"/>
      <c r="N2" s="184"/>
      <c r="O2" s="184"/>
      <c r="P2" s="184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4" t="s">
        <v>5</v>
      </c>
      <c r="G3" s="184"/>
      <c r="H3" s="184"/>
      <c r="I3" s="184"/>
      <c r="J3" s="184"/>
      <c r="K3" s="184"/>
      <c r="L3" s="184"/>
      <c r="M3" s="184"/>
      <c r="N3" s="184"/>
      <c r="O3" s="184"/>
      <c r="P3" s="184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5"/>
      <c r="G4" s="185"/>
      <c r="H4" s="185"/>
      <c r="I4" s="185"/>
      <c r="J4" s="185"/>
      <c r="K4" s="185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45981.583333333299</v>
      </c>
      <c r="G7" s="97">
        <v>45981.95</v>
      </c>
      <c r="H7" s="97">
        <v>45982.491666666698</v>
      </c>
      <c r="I7" s="97">
        <v>45984.75</v>
      </c>
      <c r="J7" s="97">
        <v>45985.308333333298</v>
      </c>
      <c r="K7" s="97">
        <v>45985.991666666698</v>
      </c>
      <c r="L7" s="97">
        <v>45986.029166666704</v>
      </c>
      <c r="M7" s="97">
        <v>45986.341666666704</v>
      </c>
      <c r="N7" s="98">
        <v>45986.512499999997</v>
      </c>
      <c r="O7" s="99">
        <v>45988.5</v>
      </c>
      <c r="P7" s="97"/>
      <c r="Q7" s="97"/>
      <c r="R7" s="100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7">
        <v>45974.65</v>
      </c>
      <c r="G8" s="97">
        <v>45975.816666666702</v>
      </c>
      <c r="H8" s="97">
        <v>45976.275000000001</v>
      </c>
      <c r="I8" s="97">
        <v>45977.824999999997</v>
      </c>
      <c r="J8" s="97">
        <v>45978.574999999997</v>
      </c>
      <c r="K8" s="97">
        <v>45979.158333333296</v>
      </c>
      <c r="L8" s="97">
        <v>45979.202083333301</v>
      </c>
      <c r="M8" s="97">
        <v>45979.324999999997</v>
      </c>
      <c r="N8" s="97">
        <v>45979.612500000003</v>
      </c>
      <c r="O8" s="97">
        <v>45981.583333333299</v>
      </c>
      <c r="P8" s="97">
        <v>45981.95</v>
      </c>
      <c r="Q8" s="97">
        <v>45982.491666666698</v>
      </c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7">
        <v>45973.916666666701</v>
      </c>
      <c r="G12" s="97">
        <v>45976.354166666701</v>
      </c>
      <c r="H12" s="97">
        <v>45976.858333333301</v>
      </c>
      <c r="I12" s="97">
        <v>45978.75</v>
      </c>
      <c r="J12" s="97">
        <v>45979.3125</v>
      </c>
      <c r="K12" s="97">
        <v>45979.695833333302</v>
      </c>
      <c r="L12" s="97">
        <v>45979.941666666702</v>
      </c>
      <c r="M12" s="97">
        <v>45980.333333333299</v>
      </c>
      <c r="N12" s="97">
        <v>45980.640277777798</v>
      </c>
      <c r="O12" s="97">
        <v>45982.154166666704</v>
      </c>
      <c r="P12" s="97">
        <v>45983.016666666699</v>
      </c>
      <c r="Q12" s="97">
        <v>45983.529166666704</v>
      </c>
      <c r="R12" s="10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45982.154166666704</v>
      </c>
      <c r="G13" s="97">
        <v>45983.016666666699</v>
      </c>
      <c r="H13" s="97">
        <v>45983.529166666704</v>
      </c>
      <c r="I13" s="97">
        <v>45985.479166666701</v>
      </c>
      <c r="J13" s="97">
        <v>45986.3125</v>
      </c>
      <c r="K13" s="98">
        <v>45986.690277777801</v>
      </c>
      <c r="L13" s="97">
        <v>45986.958333333299</v>
      </c>
      <c r="M13" s="97">
        <v>45987.197916666701</v>
      </c>
      <c r="N13" s="99">
        <v>45987.479166666701</v>
      </c>
      <c r="O13" s="99">
        <v>45989.041666666701</v>
      </c>
      <c r="P13" s="97"/>
      <c r="Q13" s="97"/>
      <c r="R13" s="10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6"/>
      <c r="B14" s="106"/>
      <c r="E14" s="106"/>
      <c r="F14" s="106"/>
      <c r="G14" s="106"/>
      <c r="H14" s="106"/>
      <c r="I14" s="186"/>
      <c r="J14" s="186"/>
      <c r="K14" s="186"/>
      <c r="L14" s="186"/>
      <c r="M14" s="186"/>
      <c r="N14" s="186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7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8"/>
      <c r="R16" s="108"/>
      <c r="S16" s="108"/>
      <c r="T16" s="108"/>
      <c r="U16" s="108"/>
      <c r="V16" s="108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09" t="s">
        <v>17</v>
      </c>
      <c r="F17" s="97">
        <v>45980.533333333296</v>
      </c>
      <c r="G17" s="97">
        <v>45982.162499999999</v>
      </c>
      <c r="H17" s="97">
        <v>45985.5</v>
      </c>
      <c r="I17" s="97">
        <v>45986.5</v>
      </c>
      <c r="J17" s="98">
        <v>45986.541666666701</v>
      </c>
      <c r="K17" s="98">
        <v>45987.291666666701</v>
      </c>
      <c r="L17" s="99">
        <v>45989.75</v>
      </c>
      <c r="M17" s="97"/>
      <c r="N17" s="97"/>
      <c r="O17" s="92"/>
      <c r="P17"/>
      <c r="Q17" s="108"/>
      <c r="R17" s="108"/>
      <c r="S17" s="108"/>
      <c r="T17" s="108"/>
      <c r="U17" s="108"/>
      <c r="V17" s="10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37</v>
      </c>
      <c r="D18" s="95" t="s">
        <v>38</v>
      </c>
      <c r="E18" s="95" t="s">
        <v>39</v>
      </c>
      <c r="F18" s="97">
        <v>45974.916666666701</v>
      </c>
      <c r="G18" s="97">
        <v>45975.162499999999</v>
      </c>
      <c r="H18" s="97">
        <v>45975.858333333301</v>
      </c>
      <c r="I18" s="97">
        <v>45984.295833333301</v>
      </c>
      <c r="J18" s="97">
        <v>45984.246527777803</v>
      </c>
      <c r="K18" s="97">
        <v>45984.775000000001</v>
      </c>
      <c r="L18" s="110"/>
      <c r="M18" s="110"/>
      <c r="N18" s="110"/>
      <c r="O18" s="100"/>
    </row>
    <row r="19" spans="1:269" s="81" customFormat="1" ht="12.75" customHeight="1">
      <c r="A19" s="95"/>
      <c r="B19" s="95" t="s">
        <v>34</v>
      </c>
      <c r="C19" s="96" t="s">
        <v>40</v>
      </c>
      <c r="D19" s="95" t="s">
        <v>41</v>
      </c>
      <c r="E19" s="95" t="s">
        <v>42</v>
      </c>
      <c r="F19" s="110"/>
      <c r="G19" s="110"/>
      <c r="H19" s="110"/>
      <c r="I19" s="97">
        <v>45979.166666666701</v>
      </c>
      <c r="J19" s="97">
        <v>45979.336805555598</v>
      </c>
      <c r="K19" s="97">
        <v>45980.25</v>
      </c>
      <c r="L19" s="97">
        <v>45982.784722222197</v>
      </c>
      <c r="M19" s="97">
        <v>45984.038194444402</v>
      </c>
      <c r="N19" s="97">
        <v>45984.362500000003</v>
      </c>
      <c r="O19" s="100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43</v>
      </c>
      <c r="H21" s="89"/>
      <c r="I21" s="111"/>
      <c r="J21" s="112" t="s">
        <v>44</v>
      </c>
      <c r="K21" s="113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43</v>
      </c>
      <c r="T21" s="113"/>
      <c r="U21" s="106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102" t="s">
        <v>21</v>
      </c>
      <c r="B22" s="102" t="s">
        <v>22</v>
      </c>
      <c r="C22" s="114" t="s">
        <v>45</v>
      </c>
      <c r="D22" s="102" t="s">
        <v>24</v>
      </c>
      <c r="E22" s="103" t="s">
        <v>25</v>
      </c>
      <c r="F22" s="107" t="s">
        <v>26</v>
      </c>
      <c r="G22" s="95" t="s">
        <v>27</v>
      </c>
      <c r="H22" s="95" t="s">
        <v>28</v>
      </c>
      <c r="I22" s="95" t="s">
        <v>26</v>
      </c>
      <c r="J22" s="95" t="s">
        <v>27</v>
      </c>
      <c r="K22" s="95" t="s">
        <v>28</v>
      </c>
      <c r="L22" s="95" t="s">
        <v>26</v>
      </c>
      <c r="M22" s="95" t="s">
        <v>27</v>
      </c>
      <c r="N22" s="95" t="s">
        <v>28</v>
      </c>
      <c r="O22" s="95" t="s">
        <v>26</v>
      </c>
      <c r="P22" s="102" t="s">
        <v>27</v>
      </c>
      <c r="Q22" s="104" t="s">
        <v>28</v>
      </c>
      <c r="R22" s="95" t="s">
        <v>26</v>
      </c>
      <c r="S22" s="95" t="s">
        <v>27</v>
      </c>
      <c r="T22" s="95" t="s">
        <v>28</v>
      </c>
      <c r="U22" s="115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5" t="s">
        <v>46</v>
      </c>
      <c r="B23" s="95" t="s">
        <v>47</v>
      </c>
      <c r="C23" s="96" t="s">
        <v>48</v>
      </c>
      <c r="D23" s="95" t="s">
        <v>49</v>
      </c>
      <c r="E23" s="95" t="s">
        <v>17</v>
      </c>
      <c r="F23" s="97">
        <v>45982.574999999997</v>
      </c>
      <c r="G23" s="97">
        <v>45982.974999999999</v>
      </c>
      <c r="H23" s="97">
        <v>45983.1875</v>
      </c>
      <c r="I23" s="97">
        <v>45983.465277777803</v>
      </c>
      <c r="J23" s="97">
        <v>45983.583333333299</v>
      </c>
      <c r="K23" s="97">
        <v>45984.183333333298</v>
      </c>
      <c r="L23" s="97">
        <v>45986.354166666701</v>
      </c>
      <c r="M23" s="97">
        <v>45986.362500000003</v>
      </c>
      <c r="N23" s="98">
        <v>45986.795833333301</v>
      </c>
      <c r="O23" s="98">
        <v>45987.302083333299</v>
      </c>
      <c r="P23" s="97">
        <v>45987.3125</v>
      </c>
      <c r="Q23" s="99">
        <v>45987.583333333299</v>
      </c>
      <c r="R23" s="99">
        <v>45990.25</v>
      </c>
      <c r="S23" s="97"/>
      <c r="T23" s="97"/>
      <c r="U23" s="101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</row>
    <row r="24" spans="1:269" s="81" customFormat="1" ht="12.75" customHeight="1">
      <c r="A24" s="95"/>
      <c r="B24" s="95" t="s">
        <v>47</v>
      </c>
      <c r="C24" s="96" t="s">
        <v>48</v>
      </c>
      <c r="D24" s="95" t="s">
        <v>49</v>
      </c>
      <c r="E24" s="95" t="s">
        <v>18</v>
      </c>
      <c r="F24" s="97">
        <v>45975.673611111102</v>
      </c>
      <c r="G24" s="97">
        <v>45975.708333333299</v>
      </c>
      <c r="H24" s="97">
        <v>45976.025000000001</v>
      </c>
      <c r="I24" s="97">
        <v>45976.402777777803</v>
      </c>
      <c r="J24" s="97">
        <v>45976.416666666701</v>
      </c>
      <c r="K24" s="97">
        <v>45976.858333333301</v>
      </c>
      <c r="L24" s="97">
        <v>45979.157638888901</v>
      </c>
      <c r="M24" s="97">
        <v>45979.208333333299</v>
      </c>
      <c r="N24" s="97">
        <v>45979.6</v>
      </c>
      <c r="O24" s="97">
        <v>45979.819444444402</v>
      </c>
      <c r="P24" s="97">
        <v>45980.329166666699</v>
      </c>
      <c r="Q24" s="97">
        <v>45980.508333333302</v>
      </c>
      <c r="R24" s="97">
        <v>45982.574999999997</v>
      </c>
      <c r="S24" s="97">
        <v>45982.974999999999</v>
      </c>
      <c r="T24" s="97">
        <v>45983.1875</v>
      </c>
      <c r="U24" s="101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9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</row>
    <row r="25" spans="1:269" ht="12.75" customHeight="1">
      <c r="R25" s="120"/>
      <c r="S25" s="120"/>
      <c r="T25" s="120"/>
      <c r="U25" s="120"/>
      <c r="V25" s="120"/>
      <c r="W25" s="120"/>
      <c r="X25" s="120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21"/>
      <c r="B26" s="121"/>
      <c r="C26" s="121"/>
      <c r="D26" s="121"/>
      <c r="E26" s="121"/>
      <c r="F26" s="102"/>
      <c r="G26" s="122" t="s">
        <v>50</v>
      </c>
      <c r="H26" s="122"/>
      <c r="I26" s="95"/>
      <c r="J26" s="122" t="s">
        <v>51</v>
      </c>
      <c r="K26" s="123"/>
      <c r="L26" s="122"/>
      <c r="M26" s="122" t="s">
        <v>52</v>
      </c>
      <c r="N26" s="122"/>
      <c r="O26" s="102"/>
      <c r="P26" s="122" t="s">
        <v>53</v>
      </c>
      <c r="Q26" s="122"/>
      <c r="R26" s="102"/>
      <c r="S26" s="122" t="s">
        <v>54</v>
      </c>
      <c r="T26" s="122"/>
      <c r="U26" s="102"/>
      <c r="V26" s="122" t="s">
        <v>55</v>
      </c>
      <c r="W26" s="122"/>
      <c r="X26" s="102"/>
      <c r="Y26" s="122" t="s">
        <v>56</v>
      </c>
      <c r="Z26" s="122"/>
      <c r="AA26" s="102"/>
      <c r="AB26" s="122" t="s">
        <v>50</v>
      </c>
      <c r="AC26" s="122"/>
      <c r="AD26" s="124"/>
      <c r="AE26" s="89" t="s">
        <v>44</v>
      </c>
      <c r="AF26" s="125"/>
    </row>
    <row r="27" spans="1:269" ht="15" customHeight="1">
      <c r="A27" s="102" t="s">
        <v>21</v>
      </c>
      <c r="B27" s="102" t="s">
        <v>22</v>
      </c>
      <c r="C27" s="114" t="s">
        <v>45</v>
      </c>
      <c r="D27" s="102" t="s">
        <v>24</v>
      </c>
      <c r="E27" s="103" t="s">
        <v>25</v>
      </c>
      <c r="F27" s="95" t="s">
        <v>26</v>
      </c>
      <c r="G27" s="95" t="s">
        <v>27</v>
      </c>
      <c r="H27" s="95" t="s">
        <v>28</v>
      </c>
      <c r="I27" s="95" t="s">
        <v>26</v>
      </c>
      <c r="J27" s="95" t="s">
        <v>27</v>
      </c>
      <c r="K27" s="95" t="s">
        <v>28</v>
      </c>
      <c r="L27" s="95" t="s">
        <v>26</v>
      </c>
      <c r="M27" s="95" t="s">
        <v>27</v>
      </c>
      <c r="N27" s="95" t="s">
        <v>28</v>
      </c>
      <c r="O27" s="95" t="s">
        <v>26</v>
      </c>
      <c r="P27" s="95" t="s">
        <v>27</v>
      </c>
      <c r="Q27" s="95" t="s">
        <v>28</v>
      </c>
      <c r="R27" s="95" t="s">
        <v>26</v>
      </c>
      <c r="S27" s="95" t="s">
        <v>27</v>
      </c>
      <c r="T27" s="95" t="s">
        <v>28</v>
      </c>
      <c r="U27" s="95" t="s">
        <v>26</v>
      </c>
      <c r="V27" s="95" t="s">
        <v>27</v>
      </c>
      <c r="W27" s="95" t="s">
        <v>28</v>
      </c>
      <c r="X27" s="95" t="s">
        <v>26</v>
      </c>
      <c r="Y27" s="95" t="s">
        <v>27</v>
      </c>
      <c r="Z27" s="95" t="s">
        <v>28</v>
      </c>
      <c r="AA27" s="95" t="s">
        <v>26</v>
      </c>
      <c r="AB27" s="95" t="s">
        <v>27</v>
      </c>
      <c r="AC27" s="95" t="s">
        <v>28</v>
      </c>
      <c r="AD27" s="94" t="s">
        <v>10</v>
      </c>
      <c r="AE27" s="94" t="s">
        <v>11</v>
      </c>
      <c r="AF27" s="94" t="s">
        <v>12</v>
      </c>
      <c r="AG27" s="92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5" t="s">
        <v>57</v>
      </c>
      <c r="B28" s="95" t="s">
        <v>58</v>
      </c>
      <c r="C28" s="96" t="s">
        <v>40</v>
      </c>
      <c r="D28" s="95" t="s">
        <v>41</v>
      </c>
      <c r="E28" s="95" t="s">
        <v>17</v>
      </c>
      <c r="F28" s="97">
        <v>45985.5625</v>
      </c>
      <c r="G28" s="97">
        <v>45985.616666666698</v>
      </c>
      <c r="H28" s="98">
        <v>45986.383333333302</v>
      </c>
      <c r="I28" s="97">
        <v>45986.912499999999</v>
      </c>
      <c r="J28" s="97">
        <v>45987.066666666702</v>
      </c>
      <c r="K28" s="126">
        <v>45987.541666666701</v>
      </c>
      <c r="L28" s="99">
        <v>45990.208333333299</v>
      </c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127"/>
      <c r="AE28" s="127"/>
      <c r="AF28" s="101"/>
      <c r="AG28" s="128"/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5"/>
      <c r="B29" s="95" t="s">
        <v>58</v>
      </c>
      <c r="C29" s="96" t="s">
        <v>37</v>
      </c>
      <c r="D29" s="95" t="s">
        <v>38</v>
      </c>
      <c r="E29" s="95" t="s">
        <v>18</v>
      </c>
      <c r="F29" s="97">
        <v>45977.258333333302</v>
      </c>
      <c r="G29" s="97">
        <v>45977.262499999997</v>
      </c>
      <c r="H29" s="97">
        <v>45977.629166666702</v>
      </c>
      <c r="I29" s="97">
        <v>45978.291666666701</v>
      </c>
      <c r="J29" s="97">
        <v>45978.754166666702</v>
      </c>
      <c r="K29" s="97">
        <v>45979.375</v>
      </c>
      <c r="L29" s="97">
        <v>45982.208333333299</v>
      </c>
      <c r="M29" s="97">
        <v>45982.322916666701</v>
      </c>
      <c r="N29" s="97">
        <v>45982.9</v>
      </c>
      <c r="O29" s="97">
        <v>45983.511111111096</v>
      </c>
      <c r="P29" s="97">
        <v>45982.979166666701</v>
      </c>
      <c r="Q29" s="97">
        <v>45983.511111111096</v>
      </c>
      <c r="R29" s="127">
        <v>45986.304166666698</v>
      </c>
      <c r="S29" s="127">
        <v>45986.316666666702</v>
      </c>
      <c r="T29" s="129">
        <v>45987.1875</v>
      </c>
      <c r="U29" s="127">
        <v>45985.755555555603</v>
      </c>
      <c r="V29" s="127">
        <v>45985.766666666699</v>
      </c>
      <c r="W29" s="127">
        <v>45986.208333333299</v>
      </c>
      <c r="X29" s="127">
        <v>45984.295833333301</v>
      </c>
      <c r="Y29" s="127">
        <v>45984.246527777803</v>
      </c>
      <c r="Z29" s="127">
        <v>45984.775000000001</v>
      </c>
      <c r="AA29" s="99">
        <v>45990.416666666701</v>
      </c>
      <c r="AB29" s="97"/>
      <c r="AC29" s="97"/>
      <c r="AD29" s="97"/>
      <c r="AE29" s="97"/>
      <c r="AF29" s="97"/>
      <c r="AG29" s="100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21"/>
      <c r="B31" s="121"/>
      <c r="C31" s="121"/>
      <c r="D31" s="121"/>
      <c r="E31" s="121"/>
      <c r="F31" s="102"/>
      <c r="G31" s="122" t="s">
        <v>59</v>
      </c>
      <c r="H31" s="122"/>
      <c r="I31" s="102"/>
      <c r="J31" s="122" t="s">
        <v>54</v>
      </c>
      <c r="K31" s="122"/>
      <c r="L31" s="131"/>
      <c r="M31" s="122" t="s">
        <v>55</v>
      </c>
      <c r="N31" s="122"/>
      <c r="O31" s="102"/>
      <c r="P31" s="122" t="s">
        <v>59</v>
      </c>
      <c r="Q31" s="132"/>
    </row>
    <row r="32" spans="1:269" s="81" customFormat="1" ht="12.75" customHeight="1">
      <c r="A32" s="102" t="s">
        <v>21</v>
      </c>
      <c r="B32" s="102" t="s">
        <v>22</v>
      </c>
      <c r="C32" s="102" t="s">
        <v>23</v>
      </c>
      <c r="D32" s="102" t="s">
        <v>24</v>
      </c>
      <c r="E32" s="103" t="s">
        <v>25</v>
      </c>
      <c r="F32" s="107" t="s">
        <v>26</v>
      </c>
      <c r="G32" s="95" t="s">
        <v>27</v>
      </c>
      <c r="H32" s="95" t="s">
        <v>28</v>
      </c>
      <c r="I32" s="95" t="s">
        <v>26</v>
      </c>
      <c r="J32" s="95" t="s">
        <v>27</v>
      </c>
      <c r="K32" s="95" t="s">
        <v>28</v>
      </c>
      <c r="L32" s="95" t="s">
        <v>26</v>
      </c>
      <c r="M32" s="95" t="s">
        <v>27</v>
      </c>
      <c r="N32" s="95" t="s">
        <v>28</v>
      </c>
      <c r="O32" s="95" t="s">
        <v>26</v>
      </c>
      <c r="P32" s="102" t="s">
        <v>27</v>
      </c>
      <c r="Q32" s="95" t="s">
        <v>28</v>
      </c>
      <c r="R32" s="133" t="s">
        <v>13</v>
      </c>
    </row>
    <row r="33" spans="1:16380" s="81" customFormat="1" ht="12.75" customHeight="1">
      <c r="A33" s="95">
        <v>6</v>
      </c>
      <c r="B33" s="95" t="s">
        <v>60</v>
      </c>
      <c r="C33" s="96" t="s">
        <v>61</v>
      </c>
      <c r="D33" s="95" t="s">
        <v>62</v>
      </c>
      <c r="E33" s="95" t="s">
        <v>17</v>
      </c>
      <c r="F33" s="97">
        <v>45983.016666666699</v>
      </c>
      <c r="G33" s="97">
        <v>45983.407638888901</v>
      </c>
      <c r="H33" s="97">
        <v>45984.2319444444</v>
      </c>
      <c r="I33" s="99">
        <v>45986.9375</v>
      </c>
      <c r="J33" s="99">
        <v>45986.958333333299</v>
      </c>
      <c r="K33" s="99">
        <v>45987.958333333299</v>
      </c>
      <c r="L33" s="99">
        <v>45988</v>
      </c>
      <c r="M33" s="99">
        <v>45988.041666666701</v>
      </c>
      <c r="N33" s="97"/>
      <c r="O33" s="97"/>
      <c r="P33" s="97"/>
      <c r="Q33" s="97"/>
      <c r="R33" s="133"/>
    </row>
    <row r="34" spans="1:16380" ht="12.75" customHeight="1">
      <c r="A34" s="95"/>
      <c r="B34" s="95" t="s">
        <v>60</v>
      </c>
      <c r="C34" s="134" t="s">
        <v>63</v>
      </c>
      <c r="D34" s="95" t="s">
        <v>64</v>
      </c>
      <c r="E34" s="95" t="s">
        <v>18</v>
      </c>
      <c r="F34" s="97">
        <v>45975.095833333296</v>
      </c>
      <c r="G34" s="97">
        <v>45975.902083333298</v>
      </c>
      <c r="H34" s="97">
        <v>45976.7944444444</v>
      </c>
      <c r="I34" s="97">
        <v>45979.506944444402</v>
      </c>
      <c r="J34" s="97">
        <v>45979.541666666701</v>
      </c>
      <c r="K34" s="97">
        <v>45980.204166666699</v>
      </c>
      <c r="L34" s="97">
        <v>45980.270833333299</v>
      </c>
      <c r="M34" s="97">
        <v>45980.295833333301</v>
      </c>
      <c r="N34" s="97">
        <v>45980.708333333299</v>
      </c>
      <c r="O34" s="97">
        <v>45983.3256944444</v>
      </c>
      <c r="P34" s="97">
        <v>45983.9909722222</v>
      </c>
      <c r="Q34" s="97">
        <v>45984.804166666698</v>
      </c>
      <c r="R34" s="100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35"/>
      <c r="B35" s="135"/>
      <c r="C35" s="136"/>
      <c r="D35" s="135"/>
      <c r="E35" s="135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37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1"/>
      <c r="B37" s="121"/>
      <c r="C37" s="121"/>
      <c r="D37" s="121"/>
      <c r="E37" s="121"/>
      <c r="F37" s="102"/>
      <c r="G37" s="122" t="s">
        <v>59</v>
      </c>
      <c r="H37" s="122"/>
      <c r="I37" s="102"/>
      <c r="J37" s="122" t="s">
        <v>52</v>
      </c>
      <c r="K37" s="122"/>
      <c r="L37" s="102"/>
      <c r="M37" s="122" t="s">
        <v>53</v>
      </c>
      <c r="N37" s="122"/>
      <c r="O37" s="102"/>
      <c r="P37" s="122" t="s">
        <v>59</v>
      </c>
      <c r="Q37" s="132"/>
    </row>
    <row r="38" spans="1:16380" s="81" customFormat="1" ht="12.75" customHeight="1">
      <c r="A38" s="102" t="s">
        <v>21</v>
      </c>
      <c r="B38" s="102" t="s">
        <v>22</v>
      </c>
      <c r="C38" s="102" t="s">
        <v>23</v>
      </c>
      <c r="D38" s="102" t="s">
        <v>24</v>
      </c>
      <c r="E38" s="103" t="s">
        <v>25</v>
      </c>
      <c r="F38" s="107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3" t="s">
        <v>13</v>
      </c>
    </row>
    <row r="39" spans="1:16380" s="81" customFormat="1" ht="12.75" customHeight="1">
      <c r="A39" s="95">
        <v>7</v>
      </c>
      <c r="B39" s="95" t="s">
        <v>65</v>
      </c>
      <c r="C39" s="134" t="s">
        <v>63</v>
      </c>
      <c r="D39" s="95" t="s">
        <v>64</v>
      </c>
      <c r="E39" s="95" t="s">
        <v>66</v>
      </c>
      <c r="F39" s="97">
        <v>45983.3256944444</v>
      </c>
      <c r="G39" s="97">
        <v>45983.9909722222</v>
      </c>
      <c r="H39" s="97">
        <v>45984.804166666698</v>
      </c>
      <c r="I39" s="129">
        <v>45987.302083333299</v>
      </c>
      <c r="J39" s="129">
        <v>45987.322916666701</v>
      </c>
      <c r="K39" s="138">
        <v>45987.875</v>
      </c>
      <c r="L39" s="129">
        <v>45986.833333333299</v>
      </c>
      <c r="M39" s="129">
        <v>45986.9375</v>
      </c>
      <c r="N39" s="129">
        <v>45987.260416666701</v>
      </c>
      <c r="O39" s="110"/>
      <c r="P39" s="110"/>
      <c r="Q39" s="110"/>
      <c r="R39" s="100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</row>
    <row r="40" spans="1:16380" s="81" customFormat="1" ht="12.75" customHeight="1">
      <c r="A40" s="95"/>
      <c r="B40" s="95" t="s">
        <v>65</v>
      </c>
      <c r="C40" s="96" t="s">
        <v>67</v>
      </c>
      <c r="D40" s="95" t="s">
        <v>68</v>
      </c>
      <c r="E40" s="104" t="s">
        <v>69</v>
      </c>
      <c r="F40" s="110"/>
      <c r="G40" s="110"/>
      <c r="H40" s="110"/>
      <c r="I40" s="97">
        <v>45986.320833333302</v>
      </c>
      <c r="J40" s="97">
        <v>45986.341666666704</v>
      </c>
      <c r="K40" s="98">
        <v>45986.958333333299</v>
      </c>
      <c r="L40" s="99">
        <v>45987</v>
      </c>
      <c r="M40" s="99">
        <v>45987.3125</v>
      </c>
      <c r="N40" s="99">
        <v>45987.625</v>
      </c>
      <c r="O40" s="99">
        <v>45989.541666666701</v>
      </c>
      <c r="P40" s="97"/>
      <c r="Q40" s="97"/>
      <c r="R40" s="100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</row>
    <row r="41" spans="1:16380" s="81" customFormat="1" ht="12.75" customHeight="1">
      <c r="A41" s="95"/>
      <c r="B41" s="95" t="s">
        <v>65</v>
      </c>
      <c r="C41" s="96" t="s">
        <v>61</v>
      </c>
      <c r="D41" s="95" t="s">
        <v>62</v>
      </c>
      <c r="E41" s="95" t="s">
        <v>18</v>
      </c>
      <c r="F41" s="97">
        <v>45976.958333333299</v>
      </c>
      <c r="G41" s="97">
        <v>45977.059027777803</v>
      </c>
      <c r="H41" s="97">
        <v>45977.854166666701</v>
      </c>
      <c r="I41" s="127">
        <v>45980.541666666701</v>
      </c>
      <c r="J41" s="127">
        <v>45980.583333333299</v>
      </c>
      <c r="K41" s="127">
        <v>45981.068055555603</v>
      </c>
      <c r="L41" s="127">
        <v>45979.833333333299</v>
      </c>
      <c r="M41" s="127">
        <v>45979.95</v>
      </c>
      <c r="N41" s="127">
        <v>45980.5</v>
      </c>
      <c r="O41" s="97">
        <v>45983.016666666699</v>
      </c>
      <c r="P41" s="97">
        <v>45983.407638888901</v>
      </c>
      <c r="Q41" s="97">
        <v>45984.2319444444</v>
      </c>
      <c r="R41" s="100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</row>
    <row r="42" spans="1:16380" s="81" customFormat="1" ht="12.75" customHeight="1">
      <c r="A42" s="135"/>
      <c r="B42" s="135"/>
      <c r="C42" s="136"/>
      <c r="D42" s="135"/>
      <c r="E42" s="135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37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</row>
    <row r="44" spans="1:16380" s="81" customFormat="1" ht="12.75" customHeight="1">
      <c r="A44" s="121"/>
      <c r="B44" s="121"/>
      <c r="C44" s="121"/>
      <c r="D44" s="121"/>
      <c r="E44" s="121"/>
      <c r="F44" s="102"/>
      <c r="G44" s="122" t="s">
        <v>59</v>
      </c>
      <c r="H44" s="122"/>
      <c r="I44" s="102"/>
      <c r="J44" s="122" t="s">
        <v>55</v>
      </c>
      <c r="K44" s="122"/>
      <c r="L44" s="102"/>
      <c r="M44" s="122" t="s">
        <v>54</v>
      </c>
      <c r="N44" s="122"/>
      <c r="O44" s="102"/>
      <c r="P44" s="122" t="s">
        <v>59</v>
      </c>
      <c r="Q44" s="132"/>
    </row>
    <row r="45" spans="1:16380" s="81" customFormat="1" ht="12.75" customHeight="1">
      <c r="A45" s="102" t="s">
        <v>21</v>
      </c>
      <c r="B45" s="102" t="s">
        <v>22</v>
      </c>
      <c r="C45" s="102" t="s">
        <v>23</v>
      </c>
      <c r="D45" s="102" t="s">
        <v>24</v>
      </c>
      <c r="E45" s="103" t="s">
        <v>25</v>
      </c>
      <c r="F45" s="107" t="s">
        <v>26</v>
      </c>
      <c r="G45" s="95" t="s">
        <v>27</v>
      </c>
      <c r="H45" s="95" t="s">
        <v>28</v>
      </c>
      <c r="I45" s="95" t="s">
        <v>26</v>
      </c>
      <c r="J45" s="95" t="s">
        <v>27</v>
      </c>
      <c r="K45" s="95" t="s">
        <v>28</v>
      </c>
      <c r="L45" s="95" t="s">
        <v>26</v>
      </c>
      <c r="M45" s="95" t="s">
        <v>27</v>
      </c>
      <c r="N45" s="95" t="s">
        <v>28</v>
      </c>
      <c r="O45" s="95" t="s">
        <v>26</v>
      </c>
      <c r="P45" s="102" t="s">
        <v>27</v>
      </c>
      <c r="Q45" s="95" t="s">
        <v>28</v>
      </c>
      <c r="R45" s="133" t="s">
        <v>13</v>
      </c>
    </row>
    <row r="46" spans="1:16380" s="81" customFormat="1" ht="12.75" customHeight="1">
      <c r="A46" s="95">
        <v>8</v>
      </c>
      <c r="B46" s="102" t="s">
        <v>70</v>
      </c>
      <c r="C46" s="134" t="s">
        <v>71</v>
      </c>
      <c r="D46" s="104" t="s">
        <v>72</v>
      </c>
      <c r="E46" s="95" t="s">
        <v>17</v>
      </c>
      <c r="F46" s="97">
        <v>45982.833333333299</v>
      </c>
      <c r="G46" s="97">
        <v>45982.943055555603</v>
      </c>
      <c r="H46" s="97">
        <v>45983.645138888904</v>
      </c>
      <c r="I46" s="98">
        <v>45986.6875</v>
      </c>
      <c r="J46" s="98">
        <v>45986.715277777803</v>
      </c>
      <c r="K46" s="98">
        <v>45987.208333333299</v>
      </c>
      <c r="L46" s="98">
        <v>45987.291666666701</v>
      </c>
      <c r="M46" s="98">
        <v>45987.333333333299</v>
      </c>
      <c r="N46" s="99">
        <v>45987.958333333299</v>
      </c>
      <c r="O46" s="97"/>
      <c r="P46" s="97"/>
      <c r="Q46" s="97"/>
      <c r="R46" s="140"/>
    </row>
    <row r="47" spans="1:16380" s="81" customFormat="1" ht="12.75" customHeight="1">
      <c r="A47" s="95"/>
      <c r="B47" s="95" t="s">
        <v>70</v>
      </c>
      <c r="C47" s="134" t="s">
        <v>73</v>
      </c>
      <c r="D47" s="104" t="s">
        <v>74</v>
      </c>
      <c r="E47" s="95" t="s">
        <v>18</v>
      </c>
      <c r="F47" s="97">
        <v>45976.583333333299</v>
      </c>
      <c r="G47" s="97">
        <v>45976.694444444402</v>
      </c>
      <c r="H47" s="97">
        <v>45977.582638888904</v>
      </c>
      <c r="I47" s="97">
        <v>45980.368750000001</v>
      </c>
      <c r="J47" s="97">
        <v>45980.4375</v>
      </c>
      <c r="K47" s="97">
        <v>45980.633333333302</v>
      </c>
      <c r="L47" s="97">
        <v>45980.697916666701</v>
      </c>
      <c r="M47" s="97">
        <v>45980.791666666701</v>
      </c>
      <c r="N47" s="97">
        <v>45981.120833333298</v>
      </c>
      <c r="O47" s="97">
        <v>45983.895833333299</v>
      </c>
      <c r="P47" s="97">
        <v>45984.003472222197</v>
      </c>
      <c r="Q47" s="97">
        <v>45984.657638888901</v>
      </c>
      <c r="R47" s="100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</row>
    <row r="48" spans="1:16380" ht="12.75" customHeight="1">
      <c r="A48" s="139"/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O48" s="139"/>
      <c r="P48" s="139"/>
      <c r="Q48" s="139"/>
      <c r="R48" s="139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1"/>
      <c r="S49" s="141"/>
      <c r="T49" s="141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21"/>
      <c r="B50" s="121"/>
      <c r="C50" s="121"/>
      <c r="D50" s="121"/>
      <c r="E50" s="121"/>
      <c r="F50" s="102"/>
      <c r="G50" s="122" t="s">
        <v>59</v>
      </c>
      <c r="H50" s="122"/>
      <c r="I50" s="102"/>
      <c r="J50" s="122" t="s">
        <v>52</v>
      </c>
      <c r="K50" s="122"/>
      <c r="L50" s="102"/>
      <c r="M50" s="122" t="s">
        <v>53</v>
      </c>
      <c r="N50" s="122"/>
      <c r="O50" s="102"/>
      <c r="P50" s="122" t="s">
        <v>59</v>
      </c>
      <c r="Q50" s="132"/>
      <c r="R50" s="121"/>
    </row>
    <row r="51" spans="1:16380" s="81" customFormat="1" ht="12.75" customHeight="1">
      <c r="A51" s="102" t="s">
        <v>21</v>
      </c>
      <c r="B51" s="102" t="s">
        <v>22</v>
      </c>
      <c r="C51" s="102" t="s">
        <v>23</v>
      </c>
      <c r="D51" s="102" t="s">
        <v>24</v>
      </c>
      <c r="E51" s="103" t="s">
        <v>25</v>
      </c>
      <c r="F51" s="107" t="s">
        <v>26</v>
      </c>
      <c r="G51" s="95" t="s">
        <v>27</v>
      </c>
      <c r="H51" s="95" t="s">
        <v>28</v>
      </c>
      <c r="I51" s="95" t="s">
        <v>26</v>
      </c>
      <c r="J51" s="95" t="s">
        <v>27</v>
      </c>
      <c r="K51" s="95" t="s">
        <v>28</v>
      </c>
      <c r="L51" s="95" t="s">
        <v>26</v>
      </c>
      <c r="M51" s="95" t="s">
        <v>27</v>
      </c>
      <c r="N51" s="95" t="s">
        <v>28</v>
      </c>
      <c r="O51" s="95" t="s">
        <v>26</v>
      </c>
      <c r="P51" s="95" t="s">
        <v>27</v>
      </c>
      <c r="Q51" s="95" t="s">
        <v>28</v>
      </c>
      <c r="R51" s="103" t="s">
        <v>75</v>
      </c>
    </row>
    <row r="52" spans="1:16380" s="82" customFormat="1" ht="12.75" customHeight="1">
      <c r="A52" s="95">
        <v>9</v>
      </c>
      <c r="B52" s="95" t="s">
        <v>76</v>
      </c>
      <c r="C52" s="134" t="s">
        <v>73</v>
      </c>
      <c r="D52" s="104" t="s">
        <v>74</v>
      </c>
      <c r="E52" s="95" t="s">
        <v>17</v>
      </c>
      <c r="F52" s="97">
        <v>45983.895833333299</v>
      </c>
      <c r="G52" s="97">
        <v>45984.003472222197</v>
      </c>
      <c r="H52" s="97">
        <v>45984.657638888901</v>
      </c>
      <c r="I52" s="98">
        <v>45986.736111111102</v>
      </c>
      <c r="J52" s="98">
        <v>45986.777777777803</v>
      </c>
      <c r="K52" s="98">
        <v>45987.125</v>
      </c>
      <c r="L52" s="98">
        <v>45987.25</v>
      </c>
      <c r="M52" s="98">
        <v>45987.319444444402</v>
      </c>
      <c r="N52" s="99">
        <v>45987.6875</v>
      </c>
      <c r="O52" s="97"/>
      <c r="P52" s="97"/>
      <c r="Q52" s="97"/>
      <c r="R52" s="140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5"/>
      <c r="B53" s="95" t="s">
        <v>76</v>
      </c>
      <c r="C53" s="134" t="s">
        <v>71</v>
      </c>
      <c r="D53" s="104" t="s">
        <v>72</v>
      </c>
      <c r="E53" s="95" t="s">
        <v>18</v>
      </c>
      <c r="F53" s="97">
        <v>45976.5</v>
      </c>
      <c r="G53" s="97">
        <v>45976.684722222199</v>
      </c>
      <c r="H53" s="97">
        <v>45977.563194444403</v>
      </c>
      <c r="I53" s="127">
        <v>45980.077083333301</v>
      </c>
      <c r="J53" s="127">
        <v>45980.264583333301</v>
      </c>
      <c r="K53" s="127">
        <v>45980.752083333296</v>
      </c>
      <c r="L53" s="127">
        <v>45979.6472222222</v>
      </c>
      <c r="M53" s="127">
        <v>45979.729166666701</v>
      </c>
      <c r="N53" s="127">
        <v>45980.040972222203</v>
      </c>
      <c r="O53" s="97">
        <v>45982.833333333299</v>
      </c>
      <c r="P53" s="97">
        <v>45982.943055555603</v>
      </c>
      <c r="Q53" s="97">
        <v>45983.645138888904</v>
      </c>
      <c r="R53" s="140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  <c r="AN53" s="139"/>
      <c r="AO53" s="139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</row>
    <row r="55" spans="1:16380" s="81" customFormat="1" ht="12.75" customHeight="1">
      <c r="A55" s="142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21"/>
      <c r="B56" s="121"/>
      <c r="C56" s="121"/>
      <c r="D56" s="121"/>
      <c r="E56" s="121"/>
      <c r="F56" s="187" t="s">
        <v>59</v>
      </c>
      <c r="G56" s="187"/>
      <c r="H56" s="187"/>
      <c r="I56" s="95"/>
      <c r="J56" s="122" t="s">
        <v>77</v>
      </c>
      <c r="K56" s="122"/>
      <c r="L56" s="102"/>
      <c r="M56" s="122" t="s">
        <v>78</v>
      </c>
      <c r="N56" s="122"/>
      <c r="O56" s="102"/>
      <c r="P56" s="122" t="s">
        <v>59</v>
      </c>
      <c r="Q56" s="132"/>
    </row>
    <row r="57" spans="1:16380" s="81" customFormat="1" ht="12.75" customHeight="1">
      <c r="A57" s="102" t="s">
        <v>21</v>
      </c>
      <c r="B57" s="102" t="s">
        <v>22</v>
      </c>
      <c r="C57" s="102" t="s">
        <v>23</v>
      </c>
      <c r="D57" s="102" t="s">
        <v>24</v>
      </c>
      <c r="E57" s="103" t="s">
        <v>25</v>
      </c>
      <c r="F57" s="121" t="s">
        <v>26</v>
      </c>
      <c r="G57" s="143" t="s">
        <v>27</v>
      </c>
      <c r="H57" s="95" t="s">
        <v>28</v>
      </c>
      <c r="I57" s="102" t="s">
        <v>26</v>
      </c>
      <c r="J57" s="102" t="s">
        <v>27</v>
      </c>
      <c r="K57" s="102" t="s">
        <v>28</v>
      </c>
      <c r="L57" s="95" t="s">
        <v>26</v>
      </c>
      <c r="M57" s="95" t="s">
        <v>27</v>
      </c>
      <c r="N57" s="95" t="s">
        <v>28</v>
      </c>
      <c r="O57" s="95" t="s">
        <v>26</v>
      </c>
      <c r="P57" s="95" t="s">
        <v>27</v>
      </c>
      <c r="Q57" s="95" t="s">
        <v>28</v>
      </c>
      <c r="R57" s="133" t="s">
        <v>13</v>
      </c>
    </row>
    <row r="58" spans="1:16380" s="81" customFormat="1" ht="12.75" customHeight="1">
      <c r="A58" s="104">
        <v>10</v>
      </c>
      <c r="B58" s="95" t="s">
        <v>79</v>
      </c>
      <c r="C58" s="134" t="s">
        <v>80</v>
      </c>
      <c r="D58" s="95" t="s">
        <v>81</v>
      </c>
      <c r="E58" s="95" t="s">
        <v>17</v>
      </c>
      <c r="F58" s="97">
        <v>45982.362500000003</v>
      </c>
      <c r="G58" s="97">
        <v>45982.75</v>
      </c>
      <c r="H58" s="97">
        <v>45983.375</v>
      </c>
      <c r="I58" s="97">
        <v>45985.208333333299</v>
      </c>
      <c r="J58" s="97">
        <v>45985.3</v>
      </c>
      <c r="K58" s="97">
        <v>45985.770833333299</v>
      </c>
      <c r="L58" s="97">
        <v>45985.979166666701</v>
      </c>
      <c r="M58" s="97">
        <v>45986</v>
      </c>
      <c r="N58" s="98">
        <v>45986.583333333299</v>
      </c>
      <c r="O58" s="99">
        <v>45989.333333333299</v>
      </c>
      <c r="P58" s="97"/>
      <c r="Q58" s="97"/>
      <c r="R58" s="100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39"/>
      <c r="AK58" s="139"/>
      <c r="AL58" s="139"/>
      <c r="AM58" s="139"/>
      <c r="AN58" s="139"/>
      <c r="AO58" s="139"/>
    </row>
    <row r="59" spans="1:16380" s="81" customFormat="1" ht="12.75" customHeight="1">
      <c r="A59" s="104"/>
      <c r="B59" s="95" t="s">
        <v>79</v>
      </c>
      <c r="C59" s="134" t="s">
        <v>80</v>
      </c>
      <c r="D59" s="95" t="s">
        <v>81</v>
      </c>
      <c r="E59" s="95" t="s">
        <v>18</v>
      </c>
      <c r="F59" s="97">
        <v>45975.333333333299</v>
      </c>
      <c r="G59" s="97">
        <v>45975.993055555598</v>
      </c>
      <c r="H59" s="97">
        <v>45976.624305555597</v>
      </c>
      <c r="I59" s="97">
        <v>45978.4375</v>
      </c>
      <c r="J59" s="97">
        <v>45978.5</v>
      </c>
      <c r="K59" s="97">
        <v>45978.822916666701</v>
      </c>
      <c r="L59" s="97">
        <v>45979.154166666704</v>
      </c>
      <c r="M59" s="97">
        <v>45979.220833333296</v>
      </c>
      <c r="N59" s="97">
        <v>45979.513888888898</v>
      </c>
      <c r="O59" s="97">
        <v>45982.362500000003</v>
      </c>
      <c r="P59" s="97">
        <v>45982.75</v>
      </c>
      <c r="Q59" s="97">
        <v>45983.375</v>
      </c>
      <c r="R59" s="140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39"/>
      <c r="AK59" s="139"/>
      <c r="AL59" s="139"/>
      <c r="AM59" s="139"/>
      <c r="AN59" s="139"/>
      <c r="AO59" s="139"/>
    </row>
    <row r="60" spans="1:16380" s="81" customFormat="1" ht="17.100000000000001" customHeight="1">
      <c r="A60" s="142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21"/>
      <c r="B61" s="121"/>
      <c r="C61" s="121"/>
      <c r="D61" s="121"/>
      <c r="E61" s="121"/>
      <c r="F61" s="102"/>
      <c r="G61" s="122" t="s">
        <v>82</v>
      </c>
      <c r="H61" s="122"/>
      <c r="I61" s="102"/>
      <c r="J61" s="122" t="s">
        <v>52</v>
      </c>
      <c r="K61" s="122"/>
      <c r="L61" s="102"/>
      <c r="M61" s="122" t="s">
        <v>53</v>
      </c>
      <c r="N61" s="122"/>
      <c r="O61" s="102"/>
      <c r="P61" s="122" t="s">
        <v>82</v>
      </c>
      <c r="Q61" s="132"/>
    </row>
    <row r="62" spans="1:16380" s="81" customFormat="1" ht="12.75" customHeight="1">
      <c r="A62" s="102" t="s">
        <v>21</v>
      </c>
      <c r="B62" s="102" t="s">
        <v>22</v>
      </c>
      <c r="C62" s="102" t="s">
        <v>23</v>
      </c>
      <c r="D62" s="102" t="s">
        <v>24</v>
      </c>
      <c r="E62" s="103" t="s">
        <v>25</v>
      </c>
      <c r="F62" s="107" t="s">
        <v>26</v>
      </c>
      <c r="G62" s="95" t="s">
        <v>27</v>
      </c>
      <c r="H62" s="104" t="s">
        <v>28</v>
      </c>
      <c r="I62" s="107" t="s">
        <v>26</v>
      </c>
      <c r="J62" s="95" t="s">
        <v>27</v>
      </c>
      <c r="K62" s="95" t="s">
        <v>28</v>
      </c>
      <c r="L62" s="95" t="s">
        <v>26</v>
      </c>
      <c r="M62" s="95" t="s">
        <v>27</v>
      </c>
      <c r="N62" s="95" t="s">
        <v>28</v>
      </c>
      <c r="O62" s="95" t="s">
        <v>26</v>
      </c>
      <c r="P62" s="95" t="s">
        <v>27</v>
      </c>
      <c r="Q62" s="95" t="s">
        <v>28</v>
      </c>
      <c r="R62" s="133" t="s">
        <v>13</v>
      </c>
    </row>
    <row r="63" spans="1:16380" s="81" customFormat="1" ht="12.75" customHeight="1">
      <c r="A63" s="95">
        <v>11</v>
      </c>
      <c r="B63" s="104" t="s">
        <v>83</v>
      </c>
      <c r="C63" s="96" t="s">
        <v>67</v>
      </c>
      <c r="D63" s="95" t="s">
        <v>68</v>
      </c>
      <c r="E63" s="104" t="s">
        <v>66</v>
      </c>
      <c r="F63" s="97">
        <v>45983.333333333299</v>
      </c>
      <c r="G63" s="97">
        <v>45983.75</v>
      </c>
      <c r="H63" s="97">
        <v>45984.375</v>
      </c>
      <c r="I63" s="97">
        <v>45986.320833333302</v>
      </c>
      <c r="J63" s="97">
        <v>45986.341666666704</v>
      </c>
      <c r="K63" s="98">
        <v>45986.958333333299</v>
      </c>
      <c r="L63" s="99">
        <v>45987</v>
      </c>
      <c r="M63" s="99">
        <v>45987.3125</v>
      </c>
      <c r="N63" s="99">
        <v>45987.625</v>
      </c>
      <c r="O63" s="110"/>
      <c r="P63" s="110"/>
      <c r="Q63" s="110"/>
      <c r="R63" s="140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/>
      <c r="B64" s="104" t="s">
        <v>83</v>
      </c>
      <c r="C64" s="134" t="s">
        <v>63</v>
      </c>
      <c r="D64" s="95" t="s">
        <v>64</v>
      </c>
      <c r="E64" s="104" t="s">
        <v>69</v>
      </c>
      <c r="F64" s="110"/>
      <c r="G64" s="110"/>
      <c r="H64" s="110"/>
      <c r="I64" s="129">
        <v>45987.302083333299</v>
      </c>
      <c r="J64" s="129">
        <v>45987.322916666701</v>
      </c>
      <c r="K64" s="138">
        <v>45987.875</v>
      </c>
      <c r="L64" s="129">
        <v>45986.833333333299</v>
      </c>
      <c r="M64" s="129">
        <v>45986.9375</v>
      </c>
      <c r="N64" s="129">
        <v>45987.260416666701</v>
      </c>
      <c r="O64" s="99">
        <v>45989.625</v>
      </c>
      <c r="P64" s="97"/>
      <c r="Q64" s="97"/>
      <c r="R64" s="140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95"/>
      <c r="B65" s="104" t="s">
        <v>83</v>
      </c>
      <c r="C65" s="134" t="s">
        <v>84</v>
      </c>
      <c r="D65" s="95" t="s">
        <v>85</v>
      </c>
      <c r="E65" s="104" t="s">
        <v>18</v>
      </c>
      <c r="F65" s="97">
        <v>45976.4375</v>
      </c>
      <c r="G65" s="97">
        <v>45976.979166666701</v>
      </c>
      <c r="H65" s="97">
        <v>45977.566666666702</v>
      </c>
      <c r="I65" s="97">
        <v>45979.75</v>
      </c>
      <c r="J65" s="97">
        <v>45979.770833333299</v>
      </c>
      <c r="K65" s="97">
        <v>45980.260416666701</v>
      </c>
      <c r="L65" s="97">
        <v>45980.302083333299</v>
      </c>
      <c r="M65" s="97">
        <v>45980.322916666701</v>
      </c>
      <c r="N65" s="97">
        <v>45980.556250000001</v>
      </c>
      <c r="O65" s="97">
        <v>45982.5</v>
      </c>
      <c r="P65" s="97">
        <v>45982.708333333299</v>
      </c>
      <c r="Q65" s="97">
        <v>45983.25</v>
      </c>
      <c r="R65" s="140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42"/>
      <c r="B66"/>
      <c r="C66"/>
      <c r="D66"/>
      <c r="E66"/>
      <c r="F66"/>
      <c r="G66"/>
      <c r="H66"/>
      <c r="I66" s="145"/>
      <c r="J66" s="145"/>
      <c r="K66" s="145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21"/>
      <c r="B68" s="121"/>
      <c r="C68" s="121"/>
      <c r="D68" s="121"/>
      <c r="E68" s="121"/>
      <c r="F68" s="146"/>
      <c r="G68" s="107" t="s">
        <v>82</v>
      </c>
      <c r="H68" s="147"/>
      <c r="I68" s="122"/>
      <c r="J68" s="122" t="s">
        <v>52</v>
      </c>
      <c r="K68" s="122"/>
      <c r="L68" s="102"/>
      <c r="M68" s="122" t="s">
        <v>53</v>
      </c>
      <c r="N68" s="122"/>
      <c r="O68" s="102"/>
      <c r="P68" s="122" t="s">
        <v>82</v>
      </c>
      <c r="Q68" s="132"/>
      <c r="R68" s="121"/>
      <c r="S68" s="148"/>
    </row>
    <row r="69" spans="1:269" s="81" customFormat="1" ht="12.75" customHeight="1">
      <c r="A69" s="102" t="s">
        <v>21</v>
      </c>
      <c r="B69" s="104" t="s">
        <v>22</v>
      </c>
      <c r="C69" s="122" t="s">
        <v>23</v>
      </c>
      <c r="D69" s="102" t="s">
        <v>24</v>
      </c>
      <c r="E69" s="103" t="s">
        <v>25</v>
      </c>
      <c r="F69" s="149" t="s">
        <v>26</v>
      </c>
      <c r="G69" s="143" t="s">
        <v>27</v>
      </c>
      <c r="H69" s="143" t="s">
        <v>28</v>
      </c>
      <c r="I69" s="102" t="s">
        <v>26</v>
      </c>
      <c r="J69" s="95" t="s">
        <v>27</v>
      </c>
      <c r="K69" s="95" t="s">
        <v>28</v>
      </c>
      <c r="L69" s="95" t="s">
        <v>26</v>
      </c>
      <c r="M69" s="95" t="s">
        <v>27</v>
      </c>
      <c r="N69" s="95" t="s">
        <v>28</v>
      </c>
      <c r="O69" s="95" t="s">
        <v>26</v>
      </c>
      <c r="P69" s="95" t="s">
        <v>27</v>
      </c>
      <c r="Q69" s="95" t="s">
        <v>28</v>
      </c>
      <c r="R69" s="103" t="s">
        <v>75</v>
      </c>
    </row>
    <row r="70" spans="1:269" s="81" customFormat="1" ht="12.75" customHeight="1">
      <c r="A70" s="95" t="s">
        <v>86</v>
      </c>
      <c r="B70" s="104" t="s">
        <v>87</v>
      </c>
      <c r="C70" s="134" t="s">
        <v>88</v>
      </c>
      <c r="D70" s="95" t="s">
        <v>89</v>
      </c>
      <c r="E70" s="104" t="s">
        <v>90</v>
      </c>
      <c r="F70" s="97">
        <v>45984.875</v>
      </c>
      <c r="G70" s="97">
        <v>45985.625</v>
      </c>
      <c r="H70" s="97">
        <v>45986.083333333299</v>
      </c>
      <c r="I70" s="99">
        <v>45988.25</v>
      </c>
      <c r="J70" s="99">
        <v>45988.291666666701</v>
      </c>
      <c r="K70" s="99">
        <v>45988.708333333299</v>
      </c>
      <c r="L70" s="99">
        <v>45988.75</v>
      </c>
      <c r="M70" s="99">
        <v>45988.791666666701</v>
      </c>
      <c r="N70" s="99">
        <v>45989.083333333299</v>
      </c>
      <c r="O70" s="97"/>
      <c r="P70" s="97"/>
      <c r="Q70" s="97"/>
      <c r="R70" s="150"/>
      <c r="S70" s="151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5"/>
      <c r="B71" s="104" t="s">
        <v>87</v>
      </c>
      <c r="C71" s="134" t="s">
        <v>91</v>
      </c>
      <c r="D71" s="95" t="s">
        <v>92</v>
      </c>
      <c r="E71" s="104" t="s">
        <v>93</v>
      </c>
      <c r="F71" s="97">
        <v>45978.333333333299</v>
      </c>
      <c r="G71" s="97">
        <v>45978.979166666701</v>
      </c>
      <c r="H71" s="97">
        <v>45979.208333333299</v>
      </c>
      <c r="I71" s="97">
        <v>45981.25</v>
      </c>
      <c r="J71" s="97">
        <v>45981.333333333299</v>
      </c>
      <c r="K71" s="97">
        <v>45981.711805555598</v>
      </c>
      <c r="L71" s="97">
        <v>45981.756249999999</v>
      </c>
      <c r="M71" s="97">
        <v>45981.833333333299</v>
      </c>
      <c r="N71" s="97">
        <v>45981.970833333296</v>
      </c>
      <c r="O71" s="97">
        <v>45984</v>
      </c>
      <c r="P71" s="97">
        <v>45984.625</v>
      </c>
      <c r="Q71" s="97">
        <v>45985.125</v>
      </c>
      <c r="R71" s="150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21"/>
      <c r="B74" s="121"/>
      <c r="C74" s="121"/>
      <c r="D74" s="121"/>
      <c r="E74" s="121"/>
      <c r="F74" s="102"/>
      <c r="G74" s="122" t="s">
        <v>82</v>
      </c>
      <c r="H74" s="122"/>
      <c r="I74" s="102"/>
      <c r="J74" s="122" t="s">
        <v>94</v>
      </c>
      <c r="K74" s="122"/>
      <c r="L74" s="102"/>
      <c r="M74" s="122" t="s">
        <v>95</v>
      </c>
      <c r="N74" s="122"/>
      <c r="O74" s="102"/>
      <c r="P74" s="122" t="s">
        <v>82</v>
      </c>
      <c r="Q74" s="132"/>
      <c r="R74" s="121"/>
      <c r="S74" s="148"/>
    </row>
    <row r="75" spans="1:269" s="81" customFormat="1" ht="12.75" customHeight="1">
      <c r="A75" s="102" t="s">
        <v>21</v>
      </c>
      <c r="B75" s="102" t="s">
        <v>22</v>
      </c>
      <c r="C75" s="102" t="s">
        <v>23</v>
      </c>
      <c r="D75" s="102" t="s">
        <v>24</v>
      </c>
      <c r="E75" s="103" t="s">
        <v>25</v>
      </c>
      <c r="F75" s="107" t="s">
        <v>26</v>
      </c>
      <c r="G75" s="95" t="s">
        <v>27</v>
      </c>
      <c r="H75" s="95" t="s">
        <v>28</v>
      </c>
      <c r="I75" s="95" t="s">
        <v>26</v>
      </c>
      <c r="J75" s="95" t="s">
        <v>27</v>
      </c>
      <c r="K75" s="95" t="s">
        <v>28</v>
      </c>
      <c r="L75" s="95" t="s">
        <v>26</v>
      </c>
      <c r="M75" s="95" t="s">
        <v>27</v>
      </c>
      <c r="N75" s="95" t="s">
        <v>28</v>
      </c>
      <c r="O75" s="95" t="s">
        <v>26</v>
      </c>
      <c r="P75" s="95" t="s">
        <v>27</v>
      </c>
      <c r="Q75" s="95" t="s">
        <v>28</v>
      </c>
      <c r="R75" s="103" t="s">
        <v>13</v>
      </c>
    </row>
    <row r="76" spans="1:269" s="81" customFormat="1" ht="12.75" customHeight="1">
      <c r="A76" s="95" t="s">
        <v>96</v>
      </c>
      <c r="B76" s="95" t="s">
        <v>97</v>
      </c>
      <c r="C76" s="134" t="s">
        <v>88</v>
      </c>
      <c r="D76" s="95" t="s">
        <v>89</v>
      </c>
      <c r="E76" s="104" t="s">
        <v>93</v>
      </c>
      <c r="F76" s="97">
        <v>45977.5625</v>
      </c>
      <c r="G76" s="97">
        <v>45977.958333333299</v>
      </c>
      <c r="H76" s="97">
        <v>45978.479166666701</v>
      </c>
      <c r="I76" s="97">
        <v>45980.722222222197</v>
      </c>
      <c r="J76" s="97">
        <v>45980.833333333299</v>
      </c>
      <c r="K76" s="97">
        <v>45981.168055555601</v>
      </c>
      <c r="L76" s="97">
        <v>45981.245138888902</v>
      </c>
      <c r="M76" s="97">
        <v>45981.291666666701</v>
      </c>
      <c r="N76" s="97">
        <v>45981.96875</v>
      </c>
      <c r="O76" s="97">
        <v>45984.875</v>
      </c>
      <c r="P76" s="97">
        <v>45985.625</v>
      </c>
      <c r="Q76" s="97">
        <v>45986.083333333299</v>
      </c>
      <c r="R76" s="127"/>
    </row>
    <row r="77" spans="1:269" s="81" customFormat="1" ht="11.25">
      <c r="A77" s="95"/>
      <c r="B77" s="95" t="s">
        <v>97</v>
      </c>
      <c r="C77" s="134" t="s">
        <v>91</v>
      </c>
      <c r="D77" s="95" t="s">
        <v>92</v>
      </c>
      <c r="E77" s="104" t="s">
        <v>90</v>
      </c>
      <c r="F77" s="97">
        <v>45984</v>
      </c>
      <c r="G77" s="97">
        <v>45984.625</v>
      </c>
      <c r="H77" s="97">
        <v>45985.125</v>
      </c>
      <c r="I77" s="99">
        <v>45987.708333333299</v>
      </c>
      <c r="J77" s="99">
        <v>45987.791666666701</v>
      </c>
      <c r="K77" s="99">
        <v>45988.208333333299</v>
      </c>
      <c r="L77" s="99">
        <v>45988.291666666701</v>
      </c>
      <c r="M77" s="99">
        <v>45988.333333333299</v>
      </c>
      <c r="N77" s="99">
        <v>45989.25</v>
      </c>
      <c r="O77" s="97"/>
      <c r="P77" s="97"/>
      <c r="Q77" s="97"/>
      <c r="R77" s="152"/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21"/>
      <c r="B80" s="121"/>
      <c r="C80" s="121"/>
      <c r="D80" s="121"/>
      <c r="E80" s="121"/>
      <c r="F80" s="102"/>
      <c r="G80" s="122" t="s">
        <v>98</v>
      </c>
      <c r="H80" s="123"/>
      <c r="I80" s="102"/>
      <c r="J80" s="122" t="s">
        <v>99</v>
      </c>
      <c r="K80" s="123"/>
      <c r="L80" s="122"/>
      <c r="M80" s="122" t="s">
        <v>100</v>
      </c>
      <c r="N80" s="123"/>
      <c r="O80" s="102"/>
      <c r="P80" s="122" t="s">
        <v>52</v>
      </c>
      <c r="Q80" s="123"/>
      <c r="R80" s="102"/>
      <c r="S80" s="122" t="s">
        <v>53</v>
      </c>
      <c r="T80" s="123"/>
      <c r="U80" s="102"/>
      <c r="V80" s="122" t="s">
        <v>55</v>
      </c>
      <c r="W80" s="122"/>
      <c r="X80" s="102"/>
      <c r="Y80" s="122" t="s">
        <v>54</v>
      </c>
      <c r="Z80" s="123"/>
      <c r="AA80" s="102"/>
      <c r="AB80" s="122" t="s">
        <v>56</v>
      </c>
      <c r="AC80" s="123"/>
      <c r="AD80" s="102"/>
      <c r="AE80" s="122" t="s">
        <v>98</v>
      </c>
      <c r="AF80" s="123"/>
      <c r="AG80" s="102"/>
      <c r="AH80" s="122" t="s">
        <v>99</v>
      </c>
      <c r="AI80" s="123"/>
      <c r="AJ80" s="122"/>
      <c r="AK80" s="122" t="s">
        <v>100</v>
      </c>
      <c r="AL80" s="123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02" t="s">
        <v>21</v>
      </c>
      <c r="B81" s="102" t="s">
        <v>22</v>
      </c>
      <c r="C81" s="102" t="s">
        <v>23</v>
      </c>
      <c r="D81" s="102" t="s">
        <v>24</v>
      </c>
      <c r="E81" s="103" t="s">
        <v>25</v>
      </c>
      <c r="F81" s="95" t="s">
        <v>26</v>
      </c>
      <c r="G81" s="95" t="s">
        <v>27</v>
      </c>
      <c r="H81" s="95" t="s">
        <v>28</v>
      </c>
      <c r="I81" s="95" t="s">
        <v>26</v>
      </c>
      <c r="J81" s="95" t="s">
        <v>27</v>
      </c>
      <c r="K81" s="95" t="s">
        <v>28</v>
      </c>
      <c r="L81" s="95" t="s">
        <v>26</v>
      </c>
      <c r="M81" s="95" t="s">
        <v>27</v>
      </c>
      <c r="N81" s="95" t="s">
        <v>28</v>
      </c>
      <c r="O81" s="95" t="s">
        <v>26</v>
      </c>
      <c r="P81" s="95" t="s">
        <v>27</v>
      </c>
      <c r="Q81" s="95" t="s">
        <v>28</v>
      </c>
      <c r="R81" s="95" t="s">
        <v>26</v>
      </c>
      <c r="S81" s="95" t="s">
        <v>27</v>
      </c>
      <c r="T81" s="95" t="s">
        <v>28</v>
      </c>
      <c r="U81" s="95" t="s">
        <v>26</v>
      </c>
      <c r="V81" s="95" t="s">
        <v>27</v>
      </c>
      <c r="W81" s="95" t="s">
        <v>28</v>
      </c>
      <c r="X81" s="95" t="s">
        <v>26</v>
      </c>
      <c r="Y81" s="95" t="s">
        <v>27</v>
      </c>
      <c r="Z81" s="95" t="s">
        <v>28</v>
      </c>
      <c r="AA81" s="95" t="s">
        <v>26</v>
      </c>
      <c r="AB81" s="95" t="s">
        <v>27</v>
      </c>
      <c r="AC81" s="95" t="s">
        <v>28</v>
      </c>
      <c r="AD81" s="95" t="s">
        <v>26</v>
      </c>
      <c r="AE81" s="95" t="s">
        <v>27</v>
      </c>
      <c r="AF81" s="95" t="s">
        <v>28</v>
      </c>
      <c r="AG81" s="95" t="s">
        <v>26</v>
      </c>
      <c r="AH81" s="95" t="s">
        <v>27</v>
      </c>
      <c r="AI81" s="95" t="s">
        <v>28</v>
      </c>
      <c r="AJ81" s="95" t="s">
        <v>26</v>
      </c>
      <c r="AK81" s="95" t="s">
        <v>27</v>
      </c>
      <c r="AL81" s="95" t="s">
        <v>28</v>
      </c>
      <c r="AM81" s="92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5">
        <v>14</v>
      </c>
      <c r="B82" s="95" t="s">
        <v>101</v>
      </c>
      <c r="C82" s="96" t="s">
        <v>102</v>
      </c>
      <c r="D82" s="95" t="s">
        <v>103</v>
      </c>
      <c r="E82" s="95" t="s">
        <v>17</v>
      </c>
      <c r="F82" s="97">
        <v>45981.692361111098</v>
      </c>
      <c r="G82" s="97">
        <v>45982.034722222197</v>
      </c>
      <c r="H82" s="97">
        <v>45982.420833333301</v>
      </c>
      <c r="I82" s="97">
        <v>45983.079861111102</v>
      </c>
      <c r="J82" s="97">
        <v>45983.1069444444</v>
      </c>
      <c r="K82" s="97">
        <v>45983.347222222197</v>
      </c>
      <c r="L82" s="97">
        <v>45983.802083333299</v>
      </c>
      <c r="M82" s="97">
        <v>45983.809722222199</v>
      </c>
      <c r="N82" s="97">
        <v>45984.333333333299</v>
      </c>
      <c r="O82" s="153"/>
      <c r="P82" s="154"/>
      <c r="Q82" s="154"/>
      <c r="R82" s="138">
        <v>45987.645833333299</v>
      </c>
      <c r="S82" s="138">
        <v>45987.701388888898</v>
      </c>
      <c r="T82" s="138">
        <v>45987.8125</v>
      </c>
      <c r="U82" s="127"/>
      <c r="V82" s="127"/>
      <c r="W82" s="127"/>
      <c r="X82" s="127"/>
      <c r="Y82" s="127"/>
      <c r="Z82" s="12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140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5"/>
      <c r="B83" s="95" t="s">
        <v>104</v>
      </c>
      <c r="C83" s="96" t="s">
        <v>105</v>
      </c>
      <c r="D83" s="95" t="s">
        <v>106</v>
      </c>
      <c r="E83" s="95" t="s">
        <v>107</v>
      </c>
      <c r="F83" s="99">
        <v>45988.208333333299</v>
      </c>
      <c r="G83" s="99">
        <v>45988.5625</v>
      </c>
      <c r="H83" s="99">
        <v>45988.833333333299</v>
      </c>
      <c r="I83" s="97"/>
      <c r="J83" s="97"/>
      <c r="K83" s="97"/>
      <c r="L83" s="97"/>
      <c r="M83" s="127"/>
      <c r="N83" s="127"/>
      <c r="O83" s="155"/>
      <c r="P83" s="155"/>
      <c r="Q83" s="155"/>
      <c r="R83" s="155"/>
      <c r="S83" s="155"/>
      <c r="T83" s="155"/>
      <c r="U83" s="155"/>
      <c r="V83" s="155"/>
      <c r="W83" s="155"/>
      <c r="X83" s="156"/>
      <c r="Y83" s="155"/>
      <c r="Z83" s="156"/>
      <c r="AA83" s="155"/>
      <c r="AB83" s="155"/>
      <c r="AC83" s="155"/>
      <c r="AD83" s="98"/>
      <c r="AE83" s="98"/>
      <c r="AF83" s="98"/>
      <c r="AG83" s="155"/>
      <c r="AH83" s="155"/>
      <c r="AI83" s="155"/>
      <c r="AJ83" s="155"/>
      <c r="AK83" s="157"/>
      <c r="AL83" s="127"/>
      <c r="AM83" s="101"/>
    </row>
    <row r="84" spans="1:269" ht="24.75" customHeight="1">
      <c r="F84" s="158"/>
      <c r="G84" s="108"/>
      <c r="H84" s="108"/>
      <c r="I84" s="158"/>
      <c r="J84" s="158"/>
      <c r="K84" s="158"/>
      <c r="L84" s="158"/>
      <c r="M84" s="158"/>
      <c r="N84" s="158"/>
    </row>
    <row r="86" spans="1:269" ht="24.75" customHeight="1">
      <c r="F86" s="108"/>
      <c r="G86" s="108"/>
      <c r="H86" s="108"/>
      <c r="I86" s="108"/>
      <c r="J86" s="108"/>
      <c r="K86" s="108"/>
      <c r="L86" s="108"/>
      <c r="M86" s="108"/>
      <c r="N86" s="108"/>
    </row>
  </sheetData>
  <mergeCells count="6">
    <mergeCell ref="F56:H56"/>
    <mergeCell ref="F2:P2"/>
    <mergeCell ref="F3:P3"/>
    <mergeCell ref="F4:K4"/>
    <mergeCell ref="I14:K14"/>
    <mergeCell ref="L14:N14"/>
  </mergeCells>
  <phoneticPr fontId="33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3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9" t="s">
        <v>165</v>
      </c>
      <c r="C2" s="189"/>
      <c r="D2" s="189"/>
      <c r="E2" s="189"/>
      <c r="F2" s="189"/>
      <c r="G2" s="189"/>
      <c r="H2" s="189"/>
    </row>
    <row r="3" spans="2:13" ht="13.5" customHeight="1">
      <c r="B3" s="190" t="str">
        <f ca="1">WEEKNUM(NOW())&amp;"周"</f>
        <v>48周</v>
      </c>
      <c r="C3" s="191"/>
      <c r="D3" s="58" t="s">
        <v>166</v>
      </c>
      <c r="E3" s="59" t="s">
        <v>167</v>
      </c>
      <c r="F3" s="192" t="s">
        <v>168</v>
      </c>
      <c r="G3" s="192"/>
      <c r="H3" s="59" t="s">
        <v>13</v>
      </c>
    </row>
    <row r="4" spans="2:13" ht="12" customHeight="1">
      <c r="B4" s="192" t="s">
        <v>110</v>
      </c>
      <c r="C4" s="59" t="s">
        <v>111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169</v>
      </c>
      <c r="J4" s="58">
        <f ca="1">NOW()-WEEKDAY(NOW())</f>
        <v>45983.375486689816</v>
      </c>
      <c r="K4" s="62"/>
      <c r="L4" s="54" t="s">
        <v>119</v>
      </c>
    </row>
    <row r="5" spans="2:13" ht="12" customHeight="1">
      <c r="B5" s="192"/>
      <c r="C5" s="59" t="s">
        <v>112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169</v>
      </c>
      <c r="L5" s="54" t="s">
        <v>133</v>
      </c>
    </row>
    <row r="6" spans="2:13" ht="12" customHeight="1">
      <c r="B6" s="192"/>
      <c r="C6" s="59" t="s">
        <v>113</v>
      </c>
      <c r="D6" s="57" t="s">
        <v>118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170</v>
      </c>
      <c r="J6" s="54" t="s">
        <v>171</v>
      </c>
      <c r="L6" s="54" t="s">
        <v>120</v>
      </c>
      <c r="M6" s="57" t="s">
        <v>172</v>
      </c>
    </row>
    <row r="7" spans="2:13" ht="12" customHeight="1">
      <c r="B7" s="192"/>
      <c r="C7" s="59" t="s">
        <v>114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173</v>
      </c>
      <c r="L7" s="54" t="s">
        <v>144</v>
      </c>
      <c r="M7" s="57" t="s">
        <v>174</v>
      </c>
    </row>
    <row r="8" spans="2:13" ht="12" customHeight="1">
      <c r="B8" s="192"/>
      <c r="C8" s="59" t="s">
        <v>58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170</v>
      </c>
      <c r="J8" s="53" t="s">
        <v>117</v>
      </c>
      <c r="L8" s="54" t="s">
        <v>126</v>
      </c>
      <c r="M8" s="57" t="s">
        <v>164</v>
      </c>
    </row>
    <row r="9" spans="2:13" ht="12" customHeight="1">
      <c r="B9" s="192"/>
      <c r="C9" s="59" t="s">
        <v>58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123</v>
      </c>
      <c r="L9" s="54" t="s">
        <v>124</v>
      </c>
      <c r="M9" s="57" t="s">
        <v>175</v>
      </c>
    </row>
    <row r="10" spans="2:13" ht="12" customHeight="1">
      <c r="B10" s="192" t="s">
        <v>121</v>
      </c>
      <c r="C10" s="59" t="s">
        <v>122</v>
      </c>
      <c r="D10" s="57" t="s">
        <v>174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170</v>
      </c>
      <c r="J10" s="53" t="s">
        <v>116</v>
      </c>
      <c r="L10" s="54" t="s">
        <v>158</v>
      </c>
      <c r="M10" s="57" t="s">
        <v>176</v>
      </c>
    </row>
    <row r="11" spans="2:13" ht="12" customHeight="1">
      <c r="B11" s="192"/>
      <c r="C11" s="59" t="s">
        <v>125</v>
      </c>
      <c r="D11" s="57" t="s">
        <v>172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123</v>
      </c>
      <c r="J11" s="54" t="s">
        <v>128</v>
      </c>
      <c r="L11" s="54" t="s">
        <v>157</v>
      </c>
      <c r="M11" s="57" t="s">
        <v>177</v>
      </c>
    </row>
    <row r="12" spans="2:13" ht="12" customHeight="1">
      <c r="B12" s="192"/>
      <c r="C12" s="59" t="s">
        <v>127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178</v>
      </c>
      <c r="L12" s="54" t="s">
        <v>129</v>
      </c>
    </row>
    <row r="13" spans="2:13" ht="12" customHeight="1">
      <c r="B13" s="192"/>
      <c r="C13" s="59" t="s">
        <v>83</v>
      </c>
      <c r="D13" s="57" t="s">
        <v>164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169</v>
      </c>
      <c r="J13" s="53" t="s">
        <v>179</v>
      </c>
    </row>
    <row r="14" spans="2:13" ht="12" customHeight="1">
      <c r="B14" s="192" t="s">
        <v>130</v>
      </c>
      <c r="C14" s="59" t="s">
        <v>131</v>
      </c>
      <c r="D14" s="57" t="s">
        <v>180</v>
      </c>
      <c r="E14" s="58" t="str">
        <f ca="1">IF(D14="HE SHENG",IF(MOV!J70-5-J4&gt;0,"拖班","正班"),IF(#REF!-1-J4&gt;0,"拖班","正班"))</f>
        <v>正班</v>
      </c>
      <c r="F14" s="60" t="str">
        <f ca="1">IF(E14="正班","",MOV!J70-5-J4)</f>
        <v/>
      </c>
      <c r="G14" s="59" t="str">
        <f t="shared" ca="1" si="0"/>
        <v/>
      </c>
      <c r="H14" s="59" t="s">
        <v>169</v>
      </c>
    </row>
    <row r="15" spans="2:13" ht="12" customHeight="1">
      <c r="B15" s="192"/>
      <c r="C15" s="59" t="s">
        <v>132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169</v>
      </c>
      <c r="L15" s="63" t="s">
        <v>135</v>
      </c>
    </row>
    <row r="16" spans="2:13" ht="12" customHeight="1">
      <c r="B16" s="59" t="s">
        <v>181</v>
      </c>
      <c r="C16" s="59" t="s">
        <v>134</v>
      </c>
      <c r="D16" s="57" t="s">
        <v>163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141</v>
      </c>
    </row>
    <row r="17" spans="2:11" ht="12" customHeight="1">
      <c r="B17" s="189" t="s">
        <v>182</v>
      </c>
      <c r="C17" s="189"/>
      <c r="D17" s="189"/>
      <c r="E17" s="189"/>
      <c r="F17" s="189"/>
      <c r="G17" s="189"/>
      <c r="H17" s="189"/>
      <c r="I17" s="54" t="s">
        <v>183</v>
      </c>
    </row>
    <row r="18" spans="2:11" ht="12" customHeight="1">
      <c r="B18" s="59" t="s">
        <v>136</v>
      </c>
      <c r="C18" s="59" t="s">
        <v>137</v>
      </c>
      <c r="D18" s="59" t="s">
        <v>138</v>
      </c>
      <c r="E18" s="59" t="s">
        <v>108</v>
      </c>
      <c r="F18" s="59" t="s">
        <v>109</v>
      </c>
      <c r="G18" s="59" t="s">
        <v>139</v>
      </c>
      <c r="H18" s="59" t="s">
        <v>140</v>
      </c>
      <c r="I18" s="61" t="s">
        <v>184</v>
      </c>
    </row>
    <row r="19" spans="2:11" ht="12" hidden="1" customHeight="1">
      <c r="B19" s="58">
        <v>43784</v>
      </c>
      <c r="C19" s="59" t="s">
        <v>119</v>
      </c>
      <c r="D19" s="59" t="s">
        <v>150</v>
      </c>
      <c r="E19" s="59" t="s">
        <v>142</v>
      </c>
      <c r="F19" s="59"/>
      <c r="G19" s="64">
        <v>100</v>
      </c>
      <c r="H19" s="65">
        <v>389</v>
      </c>
      <c r="I19" s="61" t="s">
        <v>141</v>
      </c>
      <c r="J19" s="54" t="s">
        <v>142</v>
      </c>
      <c r="K19" s="54" t="s">
        <v>143</v>
      </c>
    </row>
    <row r="20" spans="2:11" ht="12" hidden="1" customHeight="1">
      <c r="B20" s="58">
        <v>43787</v>
      </c>
      <c r="C20" s="59" t="s">
        <v>126</v>
      </c>
      <c r="D20" s="59" t="s">
        <v>156</v>
      </c>
      <c r="E20" s="59" t="s">
        <v>146</v>
      </c>
      <c r="F20" s="59"/>
      <c r="G20" s="64">
        <v>161</v>
      </c>
      <c r="H20" s="65">
        <v>647</v>
      </c>
      <c r="I20" s="61" t="s">
        <v>141</v>
      </c>
      <c r="J20" s="54" t="s">
        <v>145</v>
      </c>
      <c r="K20" s="54" t="s">
        <v>115</v>
      </c>
    </row>
    <row r="21" spans="2:11" ht="12" hidden="1" customHeight="1">
      <c r="B21" s="58">
        <v>43787</v>
      </c>
      <c r="C21" s="59" t="s">
        <v>126</v>
      </c>
      <c r="D21" s="59" t="s">
        <v>156</v>
      </c>
      <c r="E21" s="59"/>
      <c r="F21" s="59" t="s">
        <v>115</v>
      </c>
      <c r="G21" s="64">
        <v>71</v>
      </c>
      <c r="H21" s="65">
        <v>715</v>
      </c>
      <c r="I21" s="61" t="s">
        <v>141</v>
      </c>
      <c r="J21" s="54" t="s">
        <v>146</v>
      </c>
      <c r="K21" s="54" t="s">
        <v>147</v>
      </c>
    </row>
    <row r="22" spans="2:11" ht="12" hidden="1" customHeight="1">
      <c r="B22" s="58">
        <v>43792</v>
      </c>
      <c r="C22" s="59" t="s">
        <v>120</v>
      </c>
      <c r="D22" s="59" t="s">
        <v>148</v>
      </c>
      <c r="E22" s="59" t="s">
        <v>146</v>
      </c>
      <c r="F22" s="59"/>
      <c r="G22" s="64">
        <v>300</v>
      </c>
      <c r="H22" s="65">
        <v>612</v>
      </c>
      <c r="I22" s="61" t="s">
        <v>141</v>
      </c>
    </row>
    <row r="23" spans="2:11" ht="12" hidden="1" customHeight="1">
      <c r="B23" s="58">
        <v>43792</v>
      </c>
      <c r="C23" s="59" t="s">
        <v>120</v>
      </c>
      <c r="D23" s="59" t="s">
        <v>148</v>
      </c>
      <c r="E23" s="59"/>
      <c r="F23" s="59" t="s">
        <v>147</v>
      </c>
      <c r="G23" s="64">
        <v>65</v>
      </c>
      <c r="H23" s="65">
        <v>697</v>
      </c>
      <c r="I23" s="61" t="s">
        <v>141</v>
      </c>
    </row>
    <row r="24" spans="2:11" ht="12" hidden="1" customHeight="1">
      <c r="B24" s="58">
        <v>43792</v>
      </c>
      <c r="C24" s="59" t="s">
        <v>119</v>
      </c>
      <c r="D24" s="58" t="s">
        <v>149</v>
      </c>
      <c r="E24" s="59"/>
      <c r="F24" s="59" t="s">
        <v>147</v>
      </c>
      <c r="G24" s="64">
        <v>30</v>
      </c>
      <c r="H24" s="65">
        <v>730</v>
      </c>
      <c r="I24" s="61" t="s">
        <v>141</v>
      </c>
    </row>
    <row r="25" spans="2:11" ht="12" hidden="1" customHeight="1">
      <c r="B25" s="58">
        <v>43792</v>
      </c>
      <c r="C25" s="59" t="s">
        <v>119</v>
      </c>
      <c r="D25" s="58" t="s">
        <v>150</v>
      </c>
      <c r="E25" s="59"/>
      <c r="F25" s="59" t="s">
        <v>147</v>
      </c>
      <c r="G25" s="64">
        <v>25</v>
      </c>
      <c r="H25" s="65">
        <v>730</v>
      </c>
      <c r="I25" s="61" t="s">
        <v>141</v>
      </c>
    </row>
    <row r="26" spans="2:11" ht="12" hidden="1" customHeight="1">
      <c r="B26" s="58">
        <v>43793</v>
      </c>
      <c r="C26" s="59" t="s">
        <v>133</v>
      </c>
      <c r="D26" s="59" t="s">
        <v>151</v>
      </c>
      <c r="E26" s="59" t="s">
        <v>146</v>
      </c>
      <c r="F26" s="59"/>
      <c r="G26" s="64">
        <v>700</v>
      </c>
      <c r="H26" s="65">
        <v>580</v>
      </c>
      <c r="I26" s="61" t="s">
        <v>141</v>
      </c>
    </row>
    <row r="27" spans="2:11" ht="12" hidden="1" customHeight="1">
      <c r="B27" s="58">
        <v>43793</v>
      </c>
      <c r="C27" s="59" t="s">
        <v>133</v>
      </c>
      <c r="D27" s="59" t="s">
        <v>152</v>
      </c>
      <c r="E27" s="59"/>
      <c r="F27" s="59" t="s">
        <v>147</v>
      </c>
      <c r="G27" s="64">
        <v>45</v>
      </c>
      <c r="H27" s="65">
        <v>718</v>
      </c>
      <c r="I27" s="61" t="s">
        <v>141</v>
      </c>
    </row>
    <row r="28" spans="2:11" ht="12" hidden="1" customHeight="1">
      <c r="B28" s="58">
        <v>43795</v>
      </c>
      <c r="C28" s="59" t="s">
        <v>129</v>
      </c>
      <c r="D28" s="58" t="s">
        <v>149</v>
      </c>
      <c r="E28" s="59" t="s">
        <v>145</v>
      </c>
      <c r="F28" s="59"/>
      <c r="G28" s="64">
        <v>200</v>
      </c>
      <c r="H28" s="65">
        <v>523</v>
      </c>
      <c r="I28" s="61" t="s">
        <v>141</v>
      </c>
    </row>
    <row r="29" spans="2:11" ht="12" hidden="1" customHeight="1">
      <c r="B29" s="58">
        <v>43800</v>
      </c>
      <c r="C29" s="59" t="s">
        <v>133</v>
      </c>
      <c r="D29" s="58" t="s">
        <v>153</v>
      </c>
      <c r="E29" s="59" t="s">
        <v>142</v>
      </c>
      <c r="F29" s="59"/>
      <c r="G29" s="64">
        <v>200</v>
      </c>
      <c r="H29" s="65">
        <v>375</v>
      </c>
      <c r="I29" s="61" t="s">
        <v>141</v>
      </c>
    </row>
    <row r="30" spans="2:11" ht="12" hidden="1" customHeight="1">
      <c r="B30" s="58">
        <v>43808</v>
      </c>
      <c r="C30" s="59" t="s">
        <v>144</v>
      </c>
      <c r="D30" s="58" t="s">
        <v>152</v>
      </c>
      <c r="E30" s="59" t="s">
        <v>146</v>
      </c>
      <c r="F30" s="59"/>
      <c r="G30" s="64">
        <v>141</v>
      </c>
      <c r="H30" s="65">
        <v>633</v>
      </c>
      <c r="I30" s="61" t="s">
        <v>141</v>
      </c>
    </row>
    <row r="31" spans="2:11" ht="12" hidden="1" customHeight="1">
      <c r="B31" s="58">
        <v>43808</v>
      </c>
      <c r="C31" s="59" t="s">
        <v>144</v>
      </c>
      <c r="D31" s="58" t="s">
        <v>152</v>
      </c>
      <c r="E31" s="59"/>
      <c r="F31" s="59" t="s">
        <v>115</v>
      </c>
      <c r="G31" s="64">
        <v>36</v>
      </c>
      <c r="H31" s="65">
        <v>722</v>
      </c>
      <c r="I31" s="61" t="s">
        <v>141</v>
      </c>
    </row>
    <row r="32" spans="2:11" ht="12" hidden="1" customHeight="1">
      <c r="B32" s="58">
        <v>43809</v>
      </c>
      <c r="C32" s="59" t="s">
        <v>129</v>
      </c>
      <c r="D32" s="58" t="s">
        <v>154</v>
      </c>
      <c r="E32" s="59" t="s">
        <v>145</v>
      </c>
      <c r="F32" s="59"/>
      <c r="G32" s="64">
        <v>101</v>
      </c>
      <c r="H32" s="65">
        <v>497</v>
      </c>
      <c r="I32" s="61" t="s">
        <v>141</v>
      </c>
    </row>
    <row r="33" spans="2:9" ht="12" hidden="1" customHeight="1">
      <c r="B33" s="58">
        <v>43814</v>
      </c>
      <c r="C33" s="59" t="s">
        <v>133</v>
      </c>
      <c r="D33" s="58" t="s">
        <v>153</v>
      </c>
      <c r="E33" s="59" t="s">
        <v>146</v>
      </c>
      <c r="F33" s="59"/>
      <c r="G33" s="64">
        <v>600</v>
      </c>
      <c r="H33" s="65">
        <v>585</v>
      </c>
      <c r="I33" s="61" t="s">
        <v>141</v>
      </c>
    </row>
    <row r="34" spans="2:9" ht="12" hidden="1" customHeight="1">
      <c r="B34" s="58">
        <v>43820</v>
      </c>
      <c r="C34" s="59" t="s">
        <v>120</v>
      </c>
      <c r="D34" s="58" t="s">
        <v>148</v>
      </c>
      <c r="E34" s="59"/>
      <c r="F34" s="59" t="s">
        <v>147</v>
      </c>
      <c r="G34" s="64">
        <v>55</v>
      </c>
      <c r="H34" s="65">
        <v>748</v>
      </c>
      <c r="I34" s="61" t="s">
        <v>141</v>
      </c>
    </row>
    <row r="35" spans="2:9" ht="10.5" hidden="1" customHeight="1">
      <c r="B35" s="58">
        <v>43822</v>
      </c>
      <c r="C35" s="59" t="s">
        <v>126</v>
      </c>
      <c r="D35" s="58" t="s">
        <v>155</v>
      </c>
      <c r="E35" s="59"/>
      <c r="F35" s="59" t="s">
        <v>115</v>
      </c>
      <c r="G35" s="64">
        <v>61</v>
      </c>
      <c r="H35" s="65">
        <v>719</v>
      </c>
      <c r="I35" s="61" t="s">
        <v>141</v>
      </c>
    </row>
    <row r="36" spans="2:9" ht="12" hidden="1" customHeight="1">
      <c r="B36" s="58">
        <v>43823</v>
      </c>
      <c r="C36" s="59" t="s">
        <v>129</v>
      </c>
      <c r="D36" s="58" t="s">
        <v>156</v>
      </c>
      <c r="E36" s="59"/>
      <c r="F36" s="59" t="s">
        <v>115</v>
      </c>
      <c r="G36" s="64">
        <v>51</v>
      </c>
      <c r="H36" s="65">
        <v>730</v>
      </c>
      <c r="I36" s="61" t="s">
        <v>141</v>
      </c>
    </row>
    <row r="37" spans="2:9" ht="12" hidden="1" customHeight="1">
      <c r="B37" s="58">
        <v>43826</v>
      </c>
      <c r="C37" s="59" t="s">
        <v>120</v>
      </c>
      <c r="D37" s="58" t="s">
        <v>155</v>
      </c>
      <c r="E37" s="59" t="s">
        <v>146</v>
      </c>
      <c r="F37" s="59"/>
      <c r="G37" s="64">
        <v>200</v>
      </c>
      <c r="H37" s="65">
        <v>680</v>
      </c>
      <c r="I37" s="61" t="s">
        <v>141</v>
      </c>
    </row>
    <row r="38" spans="2:9" ht="12" hidden="1" customHeight="1">
      <c r="B38" s="58">
        <v>43827</v>
      </c>
      <c r="C38" s="59" t="s">
        <v>119</v>
      </c>
      <c r="D38" s="58" t="s">
        <v>154</v>
      </c>
      <c r="E38" s="59" t="s">
        <v>146</v>
      </c>
      <c r="F38" s="59"/>
      <c r="G38" s="64">
        <v>120</v>
      </c>
      <c r="H38" s="65">
        <v>649</v>
      </c>
      <c r="I38" s="61" t="s">
        <v>141</v>
      </c>
    </row>
    <row r="39" spans="2:9" ht="12" hidden="1" customHeight="1">
      <c r="B39" s="58">
        <v>43827</v>
      </c>
      <c r="C39" s="59" t="s">
        <v>119</v>
      </c>
      <c r="D39" s="58" t="s">
        <v>154</v>
      </c>
      <c r="E39" s="59"/>
      <c r="F39" s="59" t="s">
        <v>147</v>
      </c>
      <c r="G39" s="64">
        <v>50</v>
      </c>
      <c r="H39" s="65">
        <v>755</v>
      </c>
      <c r="I39" s="61" t="s">
        <v>141</v>
      </c>
    </row>
    <row r="40" spans="2:9" ht="12" customHeight="1">
      <c r="B40" s="58">
        <v>43855</v>
      </c>
      <c r="C40" s="59" t="s">
        <v>119</v>
      </c>
      <c r="D40" s="58" t="s">
        <v>156</v>
      </c>
      <c r="E40" s="59"/>
      <c r="F40" s="59" t="s">
        <v>115</v>
      </c>
      <c r="G40" s="64">
        <v>40</v>
      </c>
      <c r="H40" s="65">
        <v>749</v>
      </c>
      <c r="I40" s="61" t="s">
        <v>141</v>
      </c>
    </row>
    <row r="41" spans="2:9" ht="12" customHeight="1">
      <c r="B41" s="58">
        <v>43855</v>
      </c>
      <c r="C41" s="59" t="s">
        <v>119</v>
      </c>
      <c r="D41" s="58" t="s">
        <v>156</v>
      </c>
      <c r="E41" s="59" t="s">
        <v>146</v>
      </c>
      <c r="F41" s="59"/>
      <c r="G41" s="64">
        <v>250</v>
      </c>
      <c r="H41" s="65">
        <v>728</v>
      </c>
      <c r="I41" s="61" t="s">
        <v>141</v>
      </c>
    </row>
    <row r="42" spans="2:9" ht="12" hidden="1" customHeight="1">
      <c r="B42" s="58">
        <v>43850</v>
      </c>
      <c r="C42" s="59" t="s">
        <v>126</v>
      </c>
      <c r="D42" s="58" t="s">
        <v>155</v>
      </c>
      <c r="E42" s="59" t="s">
        <v>146</v>
      </c>
      <c r="F42" s="59"/>
      <c r="G42" s="64">
        <v>221</v>
      </c>
      <c r="H42" s="65">
        <v>713</v>
      </c>
      <c r="I42" s="61" t="s">
        <v>141</v>
      </c>
    </row>
    <row r="43" spans="2:9" ht="12" hidden="1" customHeight="1">
      <c r="B43" s="58">
        <v>43850</v>
      </c>
      <c r="C43" s="59" t="s">
        <v>126</v>
      </c>
      <c r="D43" s="58" t="s">
        <v>155</v>
      </c>
      <c r="E43" s="59"/>
      <c r="F43" s="59" t="s">
        <v>115</v>
      </c>
      <c r="G43" s="64">
        <v>71</v>
      </c>
      <c r="H43" s="65">
        <v>796</v>
      </c>
      <c r="I43" s="61" t="s">
        <v>141</v>
      </c>
    </row>
    <row r="44" spans="2:9" ht="12" hidden="1" customHeight="1">
      <c r="B44" s="58">
        <v>43846</v>
      </c>
      <c r="C44" s="59" t="s">
        <v>157</v>
      </c>
      <c r="D44" s="58" t="s">
        <v>118</v>
      </c>
      <c r="E44" s="59" t="s">
        <v>146</v>
      </c>
      <c r="F44" s="59"/>
      <c r="G44" s="64">
        <v>700</v>
      </c>
      <c r="H44" s="65">
        <v>685</v>
      </c>
      <c r="I44" s="61" t="s">
        <v>141</v>
      </c>
    </row>
    <row r="45" spans="2:9" ht="12" hidden="1" customHeight="1">
      <c r="B45" s="58">
        <v>43848</v>
      </c>
      <c r="C45" s="59" t="s">
        <v>124</v>
      </c>
      <c r="D45" s="58" t="s">
        <v>153</v>
      </c>
      <c r="E45" s="59" t="s">
        <v>146</v>
      </c>
      <c r="F45" s="59"/>
      <c r="G45" s="64">
        <v>401</v>
      </c>
      <c r="H45" s="65">
        <v>713</v>
      </c>
      <c r="I45" s="61" t="s">
        <v>141</v>
      </c>
    </row>
    <row r="46" spans="2:9" ht="12" hidden="1" customHeight="1">
      <c r="B46" s="58">
        <v>43843</v>
      </c>
      <c r="C46" s="59" t="s">
        <v>133</v>
      </c>
      <c r="D46" s="58" t="s">
        <v>153</v>
      </c>
      <c r="E46" s="59"/>
      <c r="F46" s="59" t="s">
        <v>147</v>
      </c>
      <c r="G46" s="64">
        <v>100</v>
      </c>
      <c r="H46" s="65">
        <v>792</v>
      </c>
      <c r="I46" s="61" t="s">
        <v>141</v>
      </c>
    </row>
    <row r="47" spans="2:9" ht="12" customHeight="1">
      <c r="B47" s="58">
        <v>43863</v>
      </c>
      <c r="C47" s="59" t="s">
        <v>129</v>
      </c>
      <c r="D47" s="58" t="s">
        <v>153</v>
      </c>
      <c r="E47" s="59" t="s">
        <v>146</v>
      </c>
      <c r="F47" s="59"/>
      <c r="G47" s="64">
        <v>800</v>
      </c>
      <c r="H47" s="65">
        <v>724</v>
      </c>
      <c r="I47" s="61" t="s">
        <v>141</v>
      </c>
    </row>
    <row r="48" spans="2:9" ht="12" hidden="1" customHeight="1">
      <c r="B48" s="58">
        <v>43850</v>
      </c>
      <c r="C48" s="59" t="s">
        <v>144</v>
      </c>
      <c r="D48" s="58" t="s">
        <v>148</v>
      </c>
      <c r="E48" s="59" t="s">
        <v>146</v>
      </c>
      <c r="F48" s="59"/>
      <c r="G48" s="64">
        <v>141</v>
      </c>
      <c r="H48" s="65">
        <v>701</v>
      </c>
      <c r="I48" s="61" t="s">
        <v>141</v>
      </c>
    </row>
    <row r="49" spans="2:10" ht="12" hidden="1" customHeight="1">
      <c r="B49" s="58">
        <v>43850</v>
      </c>
      <c r="C49" s="59" t="s">
        <v>144</v>
      </c>
      <c r="D49" s="58" t="s">
        <v>148</v>
      </c>
      <c r="E49" s="59"/>
      <c r="F49" s="59" t="s">
        <v>115</v>
      </c>
      <c r="G49" s="64">
        <v>61</v>
      </c>
      <c r="H49" s="65">
        <v>759</v>
      </c>
      <c r="I49" s="61" t="s">
        <v>141</v>
      </c>
    </row>
    <row r="50" spans="2:10" ht="12" hidden="1" customHeight="1">
      <c r="B50" s="58">
        <v>43840</v>
      </c>
      <c r="C50" s="59" t="s">
        <v>124</v>
      </c>
      <c r="D50" s="58" t="s">
        <v>151</v>
      </c>
      <c r="E50" s="59" t="s">
        <v>146</v>
      </c>
      <c r="F50" s="59"/>
      <c r="G50" s="64">
        <v>400</v>
      </c>
      <c r="H50" s="65">
        <v>681</v>
      </c>
      <c r="I50" s="61" t="s">
        <v>141</v>
      </c>
    </row>
    <row r="51" spans="2:10" ht="12" hidden="1" customHeight="1">
      <c r="B51" s="58">
        <v>43841</v>
      </c>
      <c r="C51" s="59" t="s">
        <v>119</v>
      </c>
      <c r="D51" s="58" t="s">
        <v>154</v>
      </c>
      <c r="E51" s="59"/>
      <c r="F51" s="59" t="s">
        <v>147</v>
      </c>
      <c r="G51" s="64">
        <v>50</v>
      </c>
      <c r="H51" s="65">
        <v>782</v>
      </c>
      <c r="I51" s="61" t="s">
        <v>141</v>
      </c>
    </row>
    <row r="52" spans="2:10" ht="12" hidden="1" customHeight="1">
      <c r="B52" s="58">
        <v>43844</v>
      </c>
      <c r="C52" s="59" t="s">
        <v>144</v>
      </c>
      <c r="D52" s="58" t="s">
        <v>152</v>
      </c>
      <c r="E52" s="59" t="s">
        <v>146</v>
      </c>
      <c r="F52" s="59"/>
      <c r="G52" s="64">
        <v>141</v>
      </c>
      <c r="H52" s="65">
        <v>691</v>
      </c>
      <c r="I52" s="61" t="s">
        <v>141</v>
      </c>
    </row>
    <row r="53" spans="2:10" ht="12" hidden="1" customHeight="1">
      <c r="B53" s="58">
        <v>43844</v>
      </c>
      <c r="C53" s="59" t="s">
        <v>144</v>
      </c>
      <c r="D53" s="58" t="s">
        <v>152</v>
      </c>
      <c r="E53" s="59"/>
      <c r="F53" s="59" t="s">
        <v>115</v>
      </c>
      <c r="G53" s="64">
        <v>66</v>
      </c>
      <c r="H53" s="65">
        <v>762</v>
      </c>
      <c r="I53" s="61" t="s">
        <v>141</v>
      </c>
    </row>
    <row r="54" spans="2:10" ht="12" customHeight="1">
      <c r="B54" s="58">
        <v>43859</v>
      </c>
      <c r="C54" s="59" t="s">
        <v>144</v>
      </c>
      <c r="D54" s="58" t="s">
        <v>152</v>
      </c>
      <c r="E54" s="59" t="s">
        <v>146</v>
      </c>
      <c r="F54" s="59"/>
      <c r="G54" s="64">
        <v>141</v>
      </c>
      <c r="H54" s="65">
        <v>714</v>
      </c>
      <c r="I54" s="61" t="s">
        <v>141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185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159</v>
      </c>
      <c r="G58" s="72" t="s">
        <v>160</v>
      </c>
      <c r="H58" s="70"/>
    </row>
    <row r="59" spans="2:10">
      <c r="B59" s="188" t="s">
        <v>161</v>
      </c>
      <c r="C59" s="188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162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185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3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185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45987.375486574078</v>
      </c>
      <c r="D2" s="7"/>
      <c r="F2" s="193" t="s">
        <v>4</v>
      </c>
      <c r="G2" s="193"/>
      <c r="H2" s="193"/>
      <c r="I2" s="193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4" t="s">
        <v>186</v>
      </c>
      <c r="G3" s="194"/>
      <c r="H3" s="194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111</v>
      </c>
      <c r="C7" s="19" t="s">
        <v>187</v>
      </c>
      <c r="D7" s="17" t="s">
        <v>155</v>
      </c>
      <c r="E7" s="17" t="s">
        <v>188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185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112</v>
      </c>
      <c r="C12" s="19" t="s">
        <v>189</v>
      </c>
      <c r="D12" s="17" t="s">
        <v>148</v>
      </c>
      <c r="E12" s="17" t="s">
        <v>188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190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185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113</v>
      </c>
      <c r="C17" s="19" t="s">
        <v>191</v>
      </c>
      <c r="D17" s="17" t="s">
        <v>118</v>
      </c>
      <c r="E17" s="17" t="s">
        <v>188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134</v>
      </c>
      <c r="C22" s="19" t="s">
        <v>192</v>
      </c>
      <c r="D22" s="17" t="s">
        <v>163</v>
      </c>
      <c r="E22" s="17" t="s">
        <v>193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43</v>
      </c>
      <c r="H25" s="10"/>
      <c r="I25" s="29"/>
      <c r="J25" s="28" t="s">
        <v>44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5" t="s">
        <v>43</v>
      </c>
      <c r="S25" s="196"/>
      <c r="T25" s="197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114</v>
      </c>
      <c r="C27" s="19" t="s">
        <v>194</v>
      </c>
      <c r="D27" s="17" t="s">
        <v>152</v>
      </c>
      <c r="E27" s="17" t="s">
        <v>188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195</v>
      </c>
    </row>
    <row r="28" spans="1:33" ht="12.75" customHeight="1">
      <c r="A28" s="34"/>
      <c r="B28" s="34"/>
      <c r="C28" s="34"/>
      <c r="D28" s="34"/>
      <c r="E28" s="6"/>
      <c r="F28" s="198"/>
      <c r="G28" s="198"/>
      <c r="H28" s="198"/>
      <c r="I28" s="199"/>
      <c r="J28" s="199"/>
      <c r="K28" s="199"/>
      <c r="L28" s="34"/>
      <c r="M28" s="34"/>
      <c r="N28" s="34"/>
      <c r="O28" s="34"/>
      <c r="P28" s="35"/>
      <c r="Q28" s="34"/>
      <c r="R28" s="198"/>
      <c r="S28" s="198"/>
      <c r="T28" s="198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196</v>
      </c>
      <c r="H30" s="36"/>
      <c r="I30" s="9"/>
      <c r="J30" s="10" t="s">
        <v>197</v>
      </c>
      <c r="K30" s="10"/>
      <c r="L30" s="25"/>
      <c r="M30" s="10" t="s">
        <v>44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198</v>
      </c>
      <c r="W30" s="10"/>
      <c r="X30" s="9"/>
      <c r="Y30" s="10" t="s">
        <v>199</v>
      </c>
      <c r="Z30" s="10"/>
      <c r="AA30" s="9"/>
      <c r="AB30" s="10" t="s">
        <v>33</v>
      </c>
      <c r="AC30" s="10"/>
      <c r="AD30" s="200" t="s">
        <v>197</v>
      </c>
      <c r="AE30" s="198"/>
      <c r="AF30" s="201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58</v>
      </c>
      <c r="C32" s="38" t="s">
        <v>200</v>
      </c>
      <c r="D32" s="14" t="s">
        <v>151</v>
      </c>
      <c r="E32" s="17" t="s">
        <v>201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58</v>
      </c>
      <c r="C33" s="19" t="s">
        <v>202</v>
      </c>
      <c r="D33" s="17" t="s">
        <v>153</v>
      </c>
      <c r="E33" s="17" t="s">
        <v>193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9"/>
      <c r="M34" s="199"/>
      <c r="N34" s="199"/>
      <c r="O34" s="198"/>
      <c r="P34" s="198"/>
      <c r="Q34" s="198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198</v>
      </c>
      <c r="K36" s="10"/>
      <c r="L36" s="9"/>
      <c r="M36" s="10" t="s">
        <v>199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122</v>
      </c>
      <c r="C38" s="43" t="s">
        <v>203</v>
      </c>
      <c r="D38" s="44" t="s">
        <v>174</v>
      </c>
      <c r="E38" s="17" t="s">
        <v>193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122</v>
      </c>
      <c r="C39" s="43" t="s">
        <v>204</v>
      </c>
      <c r="D39" s="44" t="s">
        <v>172</v>
      </c>
      <c r="E39" s="17" t="s">
        <v>193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205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125</v>
      </c>
      <c r="C44" s="43" t="s">
        <v>204</v>
      </c>
      <c r="D44" s="44" t="s">
        <v>172</v>
      </c>
      <c r="E44" s="17" t="s">
        <v>188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125</v>
      </c>
      <c r="C45" s="43" t="s">
        <v>203</v>
      </c>
      <c r="D45" s="44" t="s">
        <v>174</v>
      </c>
      <c r="E45" s="17" t="s">
        <v>206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207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5" t="s">
        <v>32</v>
      </c>
      <c r="G48" s="196"/>
      <c r="H48" s="197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127</v>
      </c>
      <c r="C50" s="43" t="s">
        <v>80</v>
      </c>
      <c r="D50" s="46" t="s">
        <v>81</v>
      </c>
      <c r="E50" s="17" t="s">
        <v>188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185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83</v>
      </c>
      <c r="C55" s="19" t="s">
        <v>208</v>
      </c>
      <c r="D55" s="44" t="s">
        <v>164</v>
      </c>
      <c r="E55" s="17" t="s">
        <v>188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83</v>
      </c>
      <c r="C56" s="43" t="s">
        <v>84</v>
      </c>
      <c r="D56" s="46" t="s">
        <v>85</v>
      </c>
      <c r="E56" s="17" t="s">
        <v>193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131</v>
      </c>
      <c r="C61" s="48" t="s">
        <v>209</v>
      </c>
      <c r="D61" s="49" t="s">
        <v>180</v>
      </c>
      <c r="E61" s="44" t="s">
        <v>210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131</v>
      </c>
      <c r="C62" s="19" t="s">
        <v>209</v>
      </c>
      <c r="D62" s="17" t="s">
        <v>180</v>
      </c>
      <c r="E62" s="44" t="s">
        <v>211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158</v>
      </c>
      <c r="K65" s="10"/>
      <c r="L65" s="9"/>
      <c r="M65" s="10" t="s">
        <v>124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132</v>
      </c>
      <c r="C67" s="48" t="s">
        <v>212</v>
      </c>
      <c r="D67" s="49" t="s">
        <v>213</v>
      </c>
      <c r="E67" s="44" t="s">
        <v>210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132</v>
      </c>
      <c r="C68" s="19" t="s">
        <v>212</v>
      </c>
      <c r="D68" s="17" t="s">
        <v>213</v>
      </c>
      <c r="E68" s="44" t="s">
        <v>211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214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3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2025-11-26T01:00:43Z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